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ate1904="1"/>
  <mc:AlternateContent xmlns:mc="http://schemas.openxmlformats.org/markup-compatibility/2006">
    <mc:Choice Requires="x15">
      <x15ac:absPath xmlns:x15ac="http://schemas.microsoft.com/office/spreadsheetml/2010/11/ac" url="/Users/guru/Documents/重要書類/エクセル計算シート/ホームページへUPしてある各種エクセルファイル/"/>
    </mc:Choice>
  </mc:AlternateContent>
  <xr:revisionPtr revIDLastSave="0" documentId="13_ncr:1_{F8505843-2348-4042-BDAF-F9B2B17E6AE7}" xr6:coauthVersionLast="47" xr6:coauthVersionMax="47" xr10:uidLastSave="{00000000-0000-0000-0000-000000000000}"/>
  <bookViews>
    <workbookView xWindow="5480" yWindow="740" windowWidth="26840" windowHeight="18060" tabRatio="728" xr2:uid="{00000000-000D-0000-FFFF-FFFF00000000}"/>
  </bookViews>
  <sheets>
    <sheet name="要因効果図の作成" sheetId="9" r:id="rId1"/>
    <sheet name="（有）増田技術事務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9" l="1"/>
  <c r="N12" i="9"/>
  <c r="N11" i="9"/>
  <c r="N10" i="9"/>
  <c r="N9" i="9"/>
  <c r="N8" i="9"/>
  <c r="N7" i="9"/>
  <c r="N6" i="9"/>
  <c r="O6" i="9"/>
  <c r="Z17" i="9" s="1"/>
  <c r="Q13" i="9"/>
  <c r="AV24" i="9" s="1"/>
  <c r="P13" i="9"/>
  <c r="AU24" i="9" s="1"/>
  <c r="O13" i="9"/>
  <c r="AT24" i="9" s="1"/>
  <c r="Q12" i="9"/>
  <c r="AS23" i="9" s="1"/>
  <c r="P12" i="9"/>
  <c r="AR23" i="9" s="1"/>
  <c r="O12" i="9"/>
  <c r="AQ23" i="9" s="1"/>
  <c r="Q11" i="9"/>
  <c r="AP22" i="9" s="1"/>
  <c r="P11" i="9"/>
  <c r="AO22" i="9" s="1"/>
  <c r="O11" i="9"/>
  <c r="AN22" i="9" s="1"/>
  <c r="Q10" i="9"/>
  <c r="AM21" i="9" s="1"/>
  <c r="P10" i="9"/>
  <c r="AL21" i="9" s="1"/>
  <c r="O10" i="9"/>
  <c r="AK21" i="9" s="1"/>
  <c r="Q9" i="9"/>
  <c r="AJ20" i="9" s="1"/>
  <c r="P9" i="9"/>
  <c r="AI20" i="9" s="1"/>
  <c r="O9" i="9"/>
  <c r="AH20" i="9" s="1"/>
  <c r="Q8" i="9"/>
  <c r="AG19" i="9" s="1"/>
  <c r="P8" i="9"/>
  <c r="AF19" i="9" s="1"/>
  <c r="O8" i="9"/>
  <c r="AE19" i="9" s="1"/>
  <c r="Q7" i="9"/>
  <c r="AD18" i="9" s="1"/>
  <c r="P7" i="9"/>
  <c r="AC18" i="9" s="1"/>
  <c r="O7" i="9"/>
  <c r="AB18" i="9" s="1"/>
  <c r="P6" i="9"/>
  <c r="AA17" i="9" s="1"/>
</calcChain>
</file>

<file path=xl/sharedStrings.xml><?xml version="1.0" encoding="utf-8"?>
<sst xmlns="http://schemas.openxmlformats.org/spreadsheetml/2006/main" count="240" uniqueCount="103">
  <si>
    <t>E1</t>
    <phoneticPr fontId="1"/>
  </si>
  <si>
    <t>B</t>
  </si>
  <si>
    <t>C</t>
  </si>
  <si>
    <t>D</t>
  </si>
  <si>
    <t>E</t>
  </si>
  <si>
    <t>F</t>
  </si>
  <si>
    <t>G</t>
  </si>
  <si>
    <t>A</t>
  </si>
  <si>
    <t>A1</t>
    <phoneticPr fontId="1"/>
  </si>
  <si>
    <t>A2</t>
    <phoneticPr fontId="1"/>
  </si>
  <si>
    <t>B1</t>
    <phoneticPr fontId="1"/>
  </si>
  <si>
    <t>B2</t>
    <phoneticPr fontId="1"/>
  </si>
  <si>
    <t>B3</t>
    <phoneticPr fontId="1"/>
  </si>
  <si>
    <t>E2</t>
    <phoneticPr fontId="1"/>
  </si>
  <si>
    <t>E3</t>
    <phoneticPr fontId="1"/>
  </si>
  <si>
    <t>F1</t>
    <phoneticPr fontId="1"/>
  </si>
  <si>
    <t>F2</t>
    <phoneticPr fontId="1"/>
  </si>
  <si>
    <t>F3</t>
    <phoneticPr fontId="1"/>
  </si>
  <si>
    <t>G1</t>
    <phoneticPr fontId="1"/>
  </si>
  <si>
    <t>G2</t>
    <phoneticPr fontId="1"/>
  </si>
  <si>
    <t>G3</t>
    <phoneticPr fontId="1"/>
  </si>
  <si>
    <t>H1</t>
    <phoneticPr fontId="1"/>
  </si>
  <si>
    <t>H2</t>
    <phoneticPr fontId="1"/>
  </si>
  <si>
    <t>H3</t>
    <phoneticPr fontId="1"/>
  </si>
  <si>
    <t>水　　　　準</t>
  </si>
  <si>
    <t>C1</t>
    <phoneticPr fontId="1"/>
  </si>
  <si>
    <t>C2</t>
    <phoneticPr fontId="1"/>
  </si>
  <si>
    <t>C3</t>
    <phoneticPr fontId="1"/>
  </si>
  <si>
    <t>D1</t>
    <phoneticPr fontId="1"/>
  </si>
  <si>
    <t>D2</t>
    <phoneticPr fontId="1"/>
  </si>
  <si>
    <t>D3</t>
    <phoneticPr fontId="1"/>
  </si>
  <si>
    <t>H</t>
  </si>
  <si>
    <t>羽の材質</t>
  </si>
  <si>
    <t>羽の厚み</t>
  </si>
  <si>
    <t>羽の長さ</t>
  </si>
  <si>
    <t>羽の角度</t>
  </si>
  <si>
    <t>吐出口の直径</t>
  </si>
  <si>
    <t>羽の枚数</t>
  </si>
  <si>
    <t>吸入口の直径</t>
  </si>
  <si>
    <t>アルミ</t>
  </si>
  <si>
    <t>1mm</t>
  </si>
  <si>
    <t>150mm</t>
  </si>
  <si>
    <t>15deg</t>
  </si>
  <si>
    <t>70mm</t>
  </si>
  <si>
    <t>3枚</t>
  </si>
  <si>
    <t>100mm</t>
  </si>
  <si>
    <t>0.2mm</t>
  </si>
  <si>
    <t>160mm</t>
  </si>
  <si>
    <t>20deg</t>
  </si>
  <si>
    <t>80mm</t>
  </si>
  <si>
    <t>4枚</t>
  </si>
  <si>
    <t>115mm</t>
  </si>
  <si>
    <t>0.25mm</t>
  </si>
  <si>
    <t>170mm</t>
  </si>
  <si>
    <t>25deg</t>
  </si>
  <si>
    <t>90mm</t>
  </si>
  <si>
    <t>5枚</t>
  </si>
  <si>
    <t>130mm</t>
  </si>
  <si>
    <t>0.3mm</t>
  </si>
  <si>
    <t>2mm</t>
  </si>
  <si>
    <t>3mm</t>
  </si>
  <si>
    <t>鉄</t>
  </si>
  <si>
    <t>クリアランス</t>
    <phoneticPr fontId="1"/>
  </si>
  <si>
    <t>■会社概要</t>
  </si>
  <si>
    <t>　有限会社 増田技術事務所（Masuda Engineering Consultant Office）</t>
  </si>
  <si>
    <t>　　代表取締役　増田雪也</t>
  </si>
  <si>
    <t>　〒399-8205</t>
  </si>
  <si>
    <t>　　　長野県安曇野市豊科2639-1</t>
  </si>
  <si>
    <t>　お問い合わせはメールにてお願い致します</t>
  </si>
  <si>
    <t>info2qe@abox3.so-net.ne.jp</t>
  </si>
  <si>
    <t>http://masudaqe.sakura.ne.jp/Home.html</t>
    <phoneticPr fontId="8"/>
  </si>
  <si>
    <t>■事業方針</t>
  </si>
  <si>
    <t>・品質工学の普及を目指します。</t>
  </si>
  <si>
    <t>・気軽に何でも相談できるパートナーとして、技術者を支援します。</t>
  </si>
  <si>
    <t>・「技術者に品質工学を好きになってもらうこと」を目指します。</t>
  </si>
  <si>
    <t>・「上から目線」で指導するのではなく、「同じ目線」で共に考える姿勢を大切にします。</t>
  </si>
  <si>
    <t>・禅問答（品質が欲しければ、品質を測るな）のような指導は、致しません。</t>
  </si>
  <si>
    <t>・品質工学が人々から愛されるよう、使いやすい「道具」として進化させます。</t>
  </si>
  <si>
    <t>■事業内容</t>
  </si>
  <si>
    <t>【品質工学の教育】</t>
  </si>
  <si>
    <t>　　・品質工学に関するセミナー（パラメータ設計、MTシステム）</t>
  </si>
  <si>
    <t>　　・定期相談会（月1回を推奨）</t>
  </si>
  <si>
    <t>　　・簡単な品質工学の紹介（質疑応答を含め2時間程度）</t>
  </si>
  <si>
    <t>【品質工学の普及に関するコンサルティング】</t>
  </si>
  <si>
    <t>　　・社内への効果的な普及方法をアドバイス</t>
  </si>
  <si>
    <t>　　・社内推進員の育成</t>
  </si>
  <si>
    <t>■こんな内容の講演はお任せください</t>
  </si>
  <si>
    <t>・品質工学の紹介（品質工学で何ができるか？） →詳細は上記のホームページを参照下さい</t>
    <rPh sb="24" eb="26">
      <t>ショウサイ</t>
    </rPh>
    <rPh sb="27" eb="29">
      <t>ジョウキ</t>
    </rPh>
    <rPh sb="37" eb="39">
      <t>サンショウ</t>
    </rPh>
    <rPh sb="39" eb="40">
      <t>クダ</t>
    </rPh>
    <phoneticPr fontId="8"/>
  </si>
  <si>
    <t>・品質工学の導入教育と普及方法（どのように社内に普及したらいいのか？）</t>
  </si>
  <si>
    <t xml:space="preserve">■ミニセミナー「品質工学の紹介」（お問い合わせはメールにてお願いします） </t>
  </si>
  <si>
    <t>※貴社へ出向いて、以下の項目についてミニセミナー及びコンサルティングさせて頂きます</t>
    <phoneticPr fontId="8"/>
  </si>
  <si>
    <t>・ミニセミナー「品質工学（パラメータ設計）の紹介」（2hr）</t>
  </si>
  <si>
    <t>・品質工学の教育や普及に関する御相談</t>
  </si>
  <si>
    <t>・現状で問題になっているテーマについて品質工学的な観点からアドバイス</t>
    <phoneticPr fontId="9"/>
  </si>
  <si>
    <t>■YouTubeで品質工学関連の動画を見る</t>
    <rPh sb="9" eb="13">
      <t xml:space="preserve">ｈ </t>
    </rPh>
    <rPh sb="13" eb="15">
      <t xml:space="preserve">カンレンノ </t>
    </rPh>
    <rPh sb="16" eb="18">
      <t xml:space="preserve">ドウガヲ </t>
    </rPh>
    <rPh sb="19" eb="20">
      <t xml:space="preserve">ミル </t>
    </rPh>
    <phoneticPr fontId="9"/>
  </si>
  <si>
    <t>・品質工学（パラメータ設計）を30分で紹介【設計編】</t>
  </si>
  <si>
    <t>https://youtu.be/l0hzsZq3Tkc</t>
    <phoneticPr fontId="9"/>
  </si>
  <si>
    <t>・品質工学（パラメータ設計）を30分で紹介【製造編】</t>
  </si>
  <si>
    <t>https://youtu.be/0Bdl7wxMbow</t>
    <phoneticPr fontId="9"/>
  </si>
  <si>
    <t>・品質工学（パラメータ設計）を1時間で詳しく紹介（3部作）</t>
  </si>
  <si>
    <t>https://youtu.be/5o-Kj2tQeXk</t>
    <phoneticPr fontId="9"/>
  </si>
  <si>
    <t>出力</t>
    <rPh sb="0" eb="2">
      <t xml:space="preserve">シュツリョク </t>
    </rPh>
    <phoneticPr fontId="2"/>
  </si>
  <si>
    <t>出力</t>
    <rPh sb="0" eb="2">
      <t xml:space="preserve">シュツリョク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</si>
</sst>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2"/>
      <charset val="128"/>
    </font>
    <font>
      <sz val="14"/>
      <name val="ＭＳ Ｐゴシック"/>
      <family val="2"/>
      <charset val="128"/>
    </font>
    <font>
      <u/>
      <sz val="8.25"/>
      <color indexed="12"/>
      <name val="明朝"/>
      <charset val="128"/>
    </font>
    <font>
      <u/>
      <sz val="14"/>
      <color indexed="12"/>
      <name val="明朝"/>
      <charset val="128"/>
    </font>
    <font>
      <sz val="6"/>
      <name val="ＭＳ Ｐゴシック"/>
      <family val="2"/>
      <charset val="128"/>
    </font>
    <font>
      <sz val="12"/>
      <name val="平成角ゴシック"/>
      <charset val="128"/>
    </font>
    <font>
      <sz val="14"/>
      <name val="游ゴシック Regular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D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4" fillId="3" borderId="0" xfId="2" applyFill="1"/>
    <xf numFmtId="0" fontId="4" fillId="0" borderId="0" xfId="2"/>
    <xf numFmtId="0" fontId="5" fillId="4" borderId="37" xfId="2" applyFont="1" applyFill="1" applyBorder="1"/>
    <xf numFmtId="0" fontId="5" fillId="4" borderId="38" xfId="2" applyFont="1" applyFill="1" applyBorder="1"/>
    <xf numFmtId="0" fontId="4" fillId="4" borderId="38" xfId="2" applyFill="1" applyBorder="1"/>
    <xf numFmtId="0" fontId="4" fillId="4" borderId="39" xfId="2" applyFill="1" applyBorder="1"/>
    <xf numFmtId="0" fontId="5" fillId="4" borderId="40" xfId="2" applyFont="1" applyFill="1" applyBorder="1"/>
    <xf numFmtId="0" fontId="5" fillId="4" borderId="0" xfId="2" applyFont="1" applyFill="1"/>
    <xf numFmtId="0" fontId="4" fillId="4" borderId="0" xfId="2" applyFill="1"/>
    <xf numFmtId="0" fontId="4" fillId="4" borderId="4" xfId="2" applyFill="1" applyBorder="1"/>
    <xf numFmtId="0" fontId="4" fillId="4" borderId="40" xfId="2" applyFill="1" applyBorder="1"/>
    <xf numFmtId="0" fontId="7" fillId="4" borderId="0" xfId="3" applyFont="1" applyFill="1" applyBorder="1" applyAlignment="1" applyProtection="1"/>
    <xf numFmtId="0" fontId="5" fillId="4" borderId="20" xfId="2" applyFont="1" applyFill="1" applyBorder="1"/>
    <xf numFmtId="0" fontId="5" fillId="4" borderId="6" xfId="2" applyFont="1" applyFill="1" applyBorder="1"/>
    <xf numFmtId="0" fontId="4" fillId="4" borderId="6" xfId="2" applyFill="1" applyBorder="1"/>
    <xf numFmtId="0" fontId="4" fillId="4" borderId="21" xfId="2" applyFill="1" applyBorder="1"/>
    <xf numFmtId="0" fontId="10" fillId="0" borderId="0" xfId="0" applyFont="1"/>
    <xf numFmtId="0" fontId="10" fillId="5" borderId="27" xfId="1" applyFont="1" applyFill="1" applyBorder="1" applyAlignment="1">
      <alignment horizontal="center"/>
    </xf>
    <xf numFmtId="0" fontId="10" fillId="5" borderId="34" xfId="1" applyFont="1" applyFill="1" applyBorder="1" applyAlignment="1">
      <alignment horizontal="center" vertical="center"/>
    </xf>
    <xf numFmtId="0" fontId="10" fillId="5" borderId="30" xfId="1" applyFont="1" applyFill="1" applyBorder="1" applyAlignment="1">
      <alignment horizontal="center" vertical="center"/>
    </xf>
    <xf numFmtId="0" fontId="10" fillId="5" borderId="33" xfId="1" applyFont="1" applyFill="1" applyBorder="1" applyAlignment="1">
      <alignment horizontal="center" vertical="center"/>
    </xf>
    <xf numFmtId="0" fontId="10" fillId="5" borderId="0" xfId="1" applyFont="1" applyFill="1"/>
    <xf numFmtId="0" fontId="10" fillId="0" borderId="0" xfId="1" applyFont="1"/>
    <xf numFmtId="0" fontId="10" fillId="5" borderId="29" xfId="1" applyFont="1" applyFill="1" applyBorder="1" applyAlignment="1">
      <alignment horizontal="center"/>
    </xf>
    <xf numFmtId="0" fontId="10" fillId="5" borderId="22" xfId="1" applyFont="1" applyFill="1" applyBorder="1" applyAlignment="1">
      <alignment horizontal="center" vertical="top" textRotation="255"/>
    </xf>
    <xf numFmtId="0" fontId="10" fillId="5" borderId="23" xfId="1" applyFont="1" applyFill="1" applyBorder="1" applyAlignment="1">
      <alignment horizontal="center" vertical="top" textRotation="255"/>
    </xf>
    <xf numFmtId="0" fontId="10" fillId="5" borderId="24" xfId="1" applyFont="1" applyFill="1" applyBorder="1" applyAlignment="1">
      <alignment horizontal="center" vertical="top" textRotation="255"/>
    </xf>
    <xf numFmtId="0" fontId="10" fillId="5" borderId="31" xfId="1" applyFont="1" applyFill="1" applyBorder="1" applyAlignment="1">
      <alignment horizontal="center" vertical="center"/>
    </xf>
    <xf numFmtId="0" fontId="10" fillId="5" borderId="32" xfId="1" applyFont="1" applyFill="1" applyBorder="1" applyAlignment="1">
      <alignment horizontal="centerContinuous"/>
    </xf>
    <xf numFmtId="0" fontId="10" fillId="5" borderId="25" xfId="1" applyFont="1" applyFill="1" applyBorder="1" applyAlignment="1">
      <alignment horizontal="center" vertical="center"/>
    </xf>
    <xf numFmtId="0" fontId="10" fillId="5" borderId="21" xfId="1" applyFont="1" applyFill="1" applyBorder="1" applyAlignment="1">
      <alignment horizontal="center" vertical="center"/>
    </xf>
    <xf numFmtId="0" fontId="10" fillId="5" borderId="26" xfId="1" applyFont="1" applyFill="1" applyBorder="1" applyAlignment="1">
      <alignment horizontal="center" vertical="center"/>
    </xf>
    <xf numFmtId="2" fontId="10" fillId="7" borderId="3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2" fontId="10" fillId="7" borderId="35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/>
    <xf numFmtId="2" fontId="10" fillId="6" borderId="16" xfId="0" applyNumberFormat="1" applyFont="1" applyFill="1" applyBorder="1" applyAlignment="1">
      <alignment horizontal="center"/>
    </xf>
    <xf numFmtId="2" fontId="10" fillId="6" borderId="18" xfId="0" applyNumberFormat="1" applyFont="1" applyFill="1" applyBorder="1" applyAlignment="1">
      <alignment horizontal="center"/>
    </xf>
    <xf numFmtId="2" fontId="10" fillId="2" borderId="19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7" xfId="0" applyFont="1" applyBorder="1"/>
    <xf numFmtId="2" fontId="10" fillId="6" borderId="14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8" xfId="0" applyNumberFormat="1" applyFont="1" applyFill="1" applyBorder="1" applyAlignment="1">
      <alignment horizontal="center"/>
    </xf>
    <xf numFmtId="0" fontId="10" fillId="0" borderId="6" xfId="0" applyFont="1" applyBorder="1"/>
    <xf numFmtId="0" fontId="10" fillId="0" borderId="15" xfId="0" applyFont="1" applyBorder="1" applyAlignment="1">
      <alignment horizontal="center"/>
    </xf>
    <xf numFmtId="0" fontId="10" fillId="0" borderId="9" xfId="0" applyFont="1" applyBorder="1"/>
    <xf numFmtId="2" fontId="10" fillId="6" borderId="15" xfId="0" applyNumberFormat="1" applyFont="1" applyFill="1" applyBorder="1" applyAlignment="1">
      <alignment horizontal="center"/>
    </xf>
    <xf numFmtId="2" fontId="10" fillId="6" borderId="10" xfId="0" applyNumberFormat="1" applyFont="1" applyFill="1" applyBorder="1" applyAlignment="1">
      <alignment horizontal="center"/>
    </xf>
    <xf numFmtId="2" fontId="10" fillId="6" borderId="1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10" fillId="5" borderId="29" xfId="1" applyFont="1" applyFill="1" applyBorder="1" applyAlignment="1">
      <alignment horizontal="centerContinuous"/>
    </xf>
    <xf numFmtId="0" fontId="10" fillId="5" borderId="22" xfId="1" applyFont="1" applyFill="1" applyBorder="1" applyAlignment="1">
      <alignment horizontal="center" vertical="center"/>
    </xf>
    <xf numFmtId="0" fontId="10" fillId="5" borderId="23" xfId="1" applyFont="1" applyFill="1" applyBorder="1" applyAlignment="1">
      <alignment horizontal="center" vertical="center"/>
    </xf>
    <xf numFmtId="0" fontId="10" fillId="5" borderId="24" xfId="1" applyFont="1" applyFill="1" applyBorder="1" applyAlignment="1">
      <alignment horizontal="center" vertical="center"/>
    </xf>
    <xf numFmtId="2" fontId="10" fillId="7" borderId="36" xfId="0" applyNumberFormat="1" applyFont="1" applyFill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</cellXfs>
  <cellStyles count="4">
    <cellStyle name="ハイパーリンク 2" xfId="3" xr:uid="{3396E530-A7B4-1948-BEEF-D12845FBC7EF}"/>
    <cellStyle name="標準" xfId="0" builtinId="0"/>
    <cellStyle name="標準 2" xfId="2" xr:uid="{E4236EA9-47EC-7145-B6AC-EF6E86DA3798}"/>
    <cellStyle name="標準_L18_M7_N17_N0平均_標準SN.xls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DFF"/>
      <color rgb="FFCCFFCC"/>
      <color rgb="FFB1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46369458919678E-2"/>
          <c:y val="0.10810819727568531"/>
          <c:w val="0.88046739055577228"/>
          <c:h val="0.64864918365411184"/>
        </c:manualLayout>
      </c:layout>
      <c:lineChart>
        <c:grouping val="standard"/>
        <c:varyColors val="0"/>
        <c:ser>
          <c:idx val="0"/>
          <c:order val="0"/>
          <c:tx>
            <c:strRef>
              <c:f>要因効果図の作成!$X$17:$Y$17</c:f>
              <c:strCache>
                <c:ptCount val="2"/>
                <c:pt idx="0">
                  <c:v>A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要因効果図の作成!$Y$16:$AW$16</c:f>
              <c:strCache>
                <c:ptCount val="24"/>
                <c:pt idx="1">
                  <c:v>A1</c:v>
                </c:pt>
                <c:pt idx="2">
                  <c:v>A2</c:v>
                </c:pt>
                <c:pt idx="3">
                  <c:v>B1</c:v>
                </c:pt>
                <c:pt idx="4">
                  <c:v>B2</c:v>
                </c:pt>
                <c:pt idx="5">
                  <c:v>B3</c:v>
                </c:pt>
                <c:pt idx="6">
                  <c:v>C1</c:v>
                </c:pt>
                <c:pt idx="7">
                  <c:v>C2</c:v>
                </c:pt>
                <c:pt idx="8">
                  <c:v>C3</c:v>
                </c:pt>
                <c:pt idx="9">
                  <c:v>D1</c:v>
                </c:pt>
                <c:pt idx="10">
                  <c:v>D2</c:v>
                </c:pt>
                <c:pt idx="11">
                  <c:v>D3</c:v>
                </c:pt>
                <c:pt idx="12">
                  <c:v>E1</c:v>
                </c:pt>
                <c:pt idx="13">
                  <c:v>E2</c:v>
                </c:pt>
                <c:pt idx="14">
                  <c:v>E3</c:v>
                </c:pt>
                <c:pt idx="15">
                  <c:v>F1</c:v>
                </c:pt>
                <c:pt idx="16">
                  <c:v>F2</c:v>
                </c:pt>
                <c:pt idx="17">
                  <c:v>F3</c:v>
                </c:pt>
                <c:pt idx="18">
                  <c:v>G1</c:v>
                </c:pt>
                <c:pt idx="19">
                  <c:v>G2</c:v>
                </c:pt>
                <c:pt idx="20">
                  <c:v>G3</c:v>
                </c:pt>
                <c:pt idx="21">
                  <c:v>H1</c:v>
                </c:pt>
                <c:pt idx="22">
                  <c:v>H2</c:v>
                </c:pt>
                <c:pt idx="23">
                  <c:v>H3</c:v>
                </c:pt>
              </c:strCache>
            </c:strRef>
          </c:cat>
          <c:val>
            <c:numRef>
              <c:f>要因効果図の作成!$Y$17:$AW$17</c:f>
              <c:numCache>
                <c:formatCode>0.00</c:formatCode>
                <c:ptCount val="25"/>
                <c:pt idx="1">
                  <c:v>23.14400425778193</c:v>
                </c:pt>
                <c:pt idx="2">
                  <c:v>23.110245741248598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19-194F-8DBB-1985F9DA2401}"/>
            </c:ext>
          </c:extLst>
        </c:ser>
        <c:ser>
          <c:idx val="1"/>
          <c:order val="1"/>
          <c:tx>
            <c:strRef>
              <c:f>要因効果図の作成!$X$18:$Y$18</c:f>
              <c:strCache>
                <c:ptCount val="2"/>
                <c:pt idx="0">
                  <c:v>B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要因効果図の作成!$Y$16:$AW$16</c:f>
              <c:strCache>
                <c:ptCount val="24"/>
                <c:pt idx="1">
                  <c:v>A1</c:v>
                </c:pt>
                <c:pt idx="2">
                  <c:v>A2</c:v>
                </c:pt>
                <c:pt idx="3">
                  <c:v>B1</c:v>
                </c:pt>
                <c:pt idx="4">
                  <c:v>B2</c:v>
                </c:pt>
                <c:pt idx="5">
                  <c:v>B3</c:v>
                </c:pt>
                <c:pt idx="6">
                  <c:v>C1</c:v>
                </c:pt>
                <c:pt idx="7">
                  <c:v>C2</c:v>
                </c:pt>
                <c:pt idx="8">
                  <c:v>C3</c:v>
                </c:pt>
                <c:pt idx="9">
                  <c:v>D1</c:v>
                </c:pt>
                <c:pt idx="10">
                  <c:v>D2</c:v>
                </c:pt>
                <c:pt idx="11">
                  <c:v>D3</c:v>
                </c:pt>
                <c:pt idx="12">
                  <c:v>E1</c:v>
                </c:pt>
                <c:pt idx="13">
                  <c:v>E2</c:v>
                </c:pt>
                <c:pt idx="14">
                  <c:v>E3</c:v>
                </c:pt>
                <c:pt idx="15">
                  <c:v>F1</c:v>
                </c:pt>
                <c:pt idx="16">
                  <c:v>F2</c:v>
                </c:pt>
                <c:pt idx="17">
                  <c:v>F3</c:v>
                </c:pt>
                <c:pt idx="18">
                  <c:v>G1</c:v>
                </c:pt>
                <c:pt idx="19">
                  <c:v>G2</c:v>
                </c:pt>
                <c:pt idx="20">
                  <c:v>G3</c:v>
                </c:pt>
                <c:pt idx="21">
                  <c:v>H1</c:v>
                </c:pt>
                <c:pt idx="22">
                  <c:v>H2</c:v>
                </c:pt>
                <c:pt idx="23">
                  <c:v>H3</c:v>
                </c:pt>
              </c:strCache>
            </c:strRef>
          </c:cat>
          <c:val>
            <c:numRef>
              <c:f>要因効果図の作成!$Y$18:$AW$18</c:f>
              <c:numCache>
                <c:formatCode>0.00</c:formatCode>
                <c:ptCount val="25"/>
                <c:pt idx="3">
                  <c:v>23.146045775040999</c:v>
                </c:pt>
                <c:pt idx="4">
                  <c:v>23.075316125986216</c:v>
                </c:pt>
                <c:pt idx="5">
                  <c:v>23.160013097518583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19-194F-8DBB-1985F9DA2401}"/>
            </c:ext>
          </c:extLst>
        </c:ser>
        <c:ser>
          <c:idx val="2"/>
          <c:order val="2"/>
          <c:tx>
            <c:strRef>
              <c:f>要因効果図の作成!$X$19:$Y$19</c:f>
              <c:strCache>
                <c:ptCount val="2"/>
                <c:pt idx="0">
                  <c:v>C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要因効果図の作成!$Y$16:$AW$16</c:f>
              <c:strCache>
                <c:ptCount val="24"/>
                <c:pt idx="1">
                  <c:v>A1</c:v>
                </c:pt>
                <c:pt idx="2">
                  <c:v>A2</c:v>
                </c:pt>
                <c:pt idx="3">
                  <c:v>B1</c:v>
                </c:pt>
                <c:pt idx="4">
                  <c:v>B2</c:v>
                </c:pt>
                <c:pt idx="5">
                  <c:v>B3</c:v>
                </c:pt>
                <c:pt idx="6">
                  <c:v>C1</c:v>
                </c:pt>
                <c:pt idx="7">
                  <c:v>C2</c:v>
                </c:pt>
                <c:pt idx="8">
                  <c:v>C3</c:v>
                </c:pt>
                <c:pt idx="9">
                  <c:v>D1</c:v>
                </c:pt>
                <c:pt idx="10">
                  <c:v>D2</c:v>
                </c:pt>
                <c:pt idx="11">
                  <c:v>D3</c:v>
                </c:pt>
                <c:pt idx="12">
                  <c:v>E1</c:v>
                </c:pt>
                <c:pt idx="13">
                  <c:v>E2</c:v>
                </c:pt>
                <c:pt idx="14">
                  <c:v>E3</c:v>
                </c:pt>
                <c:pt idx="15">
                  <c:v>F1</c:v>
                </c:pt>
                <c:pt idx="16">
                  <c:v>F2</c:v>
                </c:pt>
                <c:pt idx="17">
                  <c:v>F3</c:v>
                </c:pt>
                <c:pt idx="18">
                  <c:v>G1</c:v>
                </c:pt>
                <c:pt idx="19">
                  <c:v>G2</c:v>
                </c:pt>
                <c:pt idx="20">
                  <c:v>G3</c:v>
                </c:pt>
                <c:pt idx="21">
                  <c:v>H1</c:v>
                </c:pt>
                <c:pt idx="22">
                  <c:v>H2</c:v>
                </c:pt>
                <c:pt idx="23">
                  <c:v>H3</c:v>
                </c:pt>
              </c:strCache>
            </c:strRef>
          </c:cat>
          <c:val>
            <c:numRef>
              <c:f>要因効果図の作成!$Y$19:$AW$19</c:f>
              <c:numCache>
                <c:formatCode>0.00</c:formatCode>
                <c:ptCount val="25"/>
                <c:pt idx="6">
                  <c:v>22.566141412739995</c:v>
                </c:pt>
                <c:pt idx="7">
                  <c:v>23.083092639830127</c:v>
                </c:pt>
                <c:pt idx="8">
                  <c:v>23.732140945975669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19-194F-8DBB-1985F9DA2401}"/>
            </c:ext>
          </c:extLst>
        </c:ser>
        <c:ser>
          <c:idx val="3"/>
          <c:order val="3"/>
          <c:tx>
            <c:strRef>
              <c:f>要因効果図の作成!$X$20:$Y$20</c:f>
              <c:strCache>
                <c:ptCount val="2"/>
                <c:pt idx="0">
                  <c:v>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要因効果図の作成!$Y$16:$AW$16</c:f>
              <c:strCache>
                <c:ptCount val="24"/>
                <c:pt idx="1">
                  <c:v>A1</c:v>
                </c:pt>
                <c:pt idx="2">
                  <c:v>A2</c:v>
                </c:pt>
                <c:pt idx="3">
                  <c:v>B1</c:v>
                </c:pt>
                <c:pt idx="4">
                  <c:v>B2</c:v>
                </c:pt>
                <c:pt idx="5">
                  <c:v>B3</c:v>
                </c:pt>
                <c:pt idx="6">
                  <c:v>C1</c:v>
                </c:pt>
                <c:pt idx="7">
                  <c:v>C2</c:v>
                </c:pt>
                <c:pt idx="8">
                  <c:v>C3</c:v>
                </c:pt>
                <c:pt idx="9">
                  <c:v>D1</c:v>
                </c:pt>
                <c:pt idx="10">
                  <c:v>D2</c:v>
                </c:pt>
                <c:pt idx="11">
                  <c:v>D3</c:v>
                </c:pt>
                <c:pt idx="12">
                  <c:v>E1</c:v>
                </c:pt>
                <c:pt idx="13">
                  <c:v>E2</c:v>
                </c:pt>
                <c:pt idx="14">
                  <c:v>E3</c:v>
                </c:pt>
                <c:pt idx="15">
                  <c:v>F1</c:v>
                </c:pt>
                <c:pt idx="16">
                  <c:v>F2</c:v>
                </c:pt>
                <c:pt idx="17">
                  <c:v>F3</c:v>
                </c:pt>
                <c:pt idx="18">
                  <c:v>G1</c:v>
                </c:pt>
                <c:pt idx="19">
                  <c:v>G2</c:v>
                </c:pt>
                <c:pt idx="20">
                  <c:v>G3</c:v>
                </c:pt>
                <c:pt idx="21">
                  <c:v>H1</c:v>
                </c:pt>
                <c:pt idx="22">
                  <c:v>H2</c:v>
                </c:pt>
                <c:pt idx="23">
                  <c:v>H3</c:v>
                </c:pt>
              </c:strCache>
            </c:strRef>
          </c:cat>
          <c:val>
            <c:numRef>
              <c:f>要因効果図の作成!$Y$20:$AW$20</c:f>
              <c:numCache>
                <c:formatCode>0.00</c:formatCode>
                <c:ptCount val="25"/>
                <c:pt idx="9">
                  <c:v>23.436507887604336</c:v>
                </c:pt>
                <c:pt idx="10">
                  <c:v>23.121410090156036</c:v>
                </c:pt>
                <c:pt idx="11">
                  <c:v>22.823457020785415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19-194F-8DBB-1985F9DA2401}"/>
            </c:ext>
          </c:extLst>
        </c:ser>
        <c:ser>
          <c:idx val="4"/>
          <c:order val="4"/>
          <c:tx>
            <c:strRef>
              <c:f>要因効果図の作成!$X$21:$Y$21</c:f>
              <c:strCache>
                <c:ptCount val="2"/>
                <c:pt idx="0">
                  <c:v>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要因効果図の作成!$Y$16:$AW$16</c:f>
              <c:strCache>
                <c:ptCount val="24"/>
                <c:pt idx="1">
                  <c:v>A1</c:v>
                </c:pt>
                <c:pt idx="2">
                  <c:v>A2</c:v>
                </c:pt>
                <c:pt idx="3">
                  <c:v>B1</c:v>
                </c:pt>
                <c:pt idx="4">
                  <c:v>B2</c:v>
                </c:pt>
                <c:pt idx="5">
                  <c:v>B3</c:v>
                </c:pt>
                <c:pt idx="6">
                  <c:v>C1</c:v>
                </c:pt>
                <c:pt idx="7">
                  <c:v>C2</c:v>
                </c:pt>
                <c:pt idx="8">
                  <c:v>C3</c:v>
                </c:pt>
                <c:pt idx="9">
                  <c:v>D1</c:v>
                </c:pt>
                <c:pt idx="10">
                  <c:v>D2</c:v>
                </c:pt>
                <c:pt idx="11">
                  <c:v>D3</c:v>
                </c:pt>
                <c:pt idx="12">
                  <c:v>E1</c:v>
                </c:pt>
                <c:pt idx="13">
                  <c:v>E2</c:v>
                </c:pt>
                <c:pt idx="14">
                  <c:v>E3</c:v>
                </c:pt>
                <c:pt idx="15">
                  <c:v>F1</c:v>
                </c:pt>
                <c:pt idx="16">
                  <c:v>F2</c:v>
                </c:pt>
                <c:pt idx="17">
                  <c:v>F3</c:v>
                </c:pt>
                <c:pt idx="18">
                  <c:v>G1</c:v>
                </c:pt>
                <c:pt idx="19">
                  <c:v>G2</c:v>
                </c:pt>
                <c:pt idx="20">
                  <c:v>G3</c:v>
                </c:pt>
                <c:pt idx="21">
                  <c:v>H1</c:v>
                </c:pt>
                <c:pt idx="22">
                  <c:v>H2</c:v>
                </c:pt>
                <c:pt idx="23">
                  <c:v>H3</c:v>
                </c:pt>
              </c:strCache>
            </c:strRef>
          </c:cat>
          <c:val>
            <c:numRef>
              <c:f>要因効果図の作成!$Y$21:$AW$21</c:f>
              <c:numCache>
                <c:formatCode>0.00</c:formatCode>
                <c:ptCount val="25"/>
                <c:pt idx="12">
                  <c:v>23.659129073059926</c:v>
                </c:pt>
                <c:pt idx="13">
                  <c:v>23.130288608193279</c:v>
                </c:pt>
                <c:pt idx="14">
                  <c:v>22.591957317292586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19-194F-8DBB-1985F9DA2401}"/>
            </c:ext>
          </c:extLst>
        </c:ser>
        <c:ser>
          <c:idx val="5"/>
          <c:order val="5"/>
          <c:tx>
            <c:strRef>
              <c:f>要因効果図の作成!$X$22:$Y$22</c:f>
              <c:strCache>
                <c:ptCount val="2"/>
                <c:pt idx="0">
                  <c:v>F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要因効果図の作成!$Y$16:$AW$16</c:f>
              <c:strCache>
                <c:ptCount val="24"/>
                <c:pt idx="1">
                  <c:v>A1</c:v>
                </c:pt>
                <c:pt idx="2">
                  <c:v>A2</c:v>
                </c:pt>
                <c:pt idx="3">
                  <c:v>B1</c:v>
                </c:pt>
                <c:pt idx="4">
                  <c:v>B2</c:v>
                </c:pt>
                <c:pt idx="5">
                  <c:v>B3</c:v>
                </c:pt>
                <c:pt idx="6">
                  <c:v>C1</c:v>
                </c:pt>
                <c:pt idx="7">
                  <c:v>C2</c:v>
                </c:pt>
                <c:pt idx="8">
                  <c:v>C3</c:v>
                </c:pt>
                <c:pt idx="9">
                  <c:v>D1</c:v>
                </c:pt>
                <c:pt idx="10">
                  <c:v>D2</c:v>
                </c:pt>
                <c:pt idx="11">
                  <c:v>D3</c:v>
                </c:pt>
                <c:pt idx="12">
                  <c:v>E1</c:v>
                </c:pt>
                <c:pt idx="13">
                  <c:v>E2</c:v>
                </c:pt>
                <c:pt idx="14">
                  <c:v>E3</c:v>
                </c:pt>
                <c:pt idx="15">
                  <c:v>F1</c:v>
                </c:pt>
                <c:pt idx="16">
                  <c:v>F2</c:v>
                </c:pt>
                <c:pt idx="17">
                  <c:v>F3</c:v>
                </c:pt>
                <c:pt idx="18">
                  <c:v>G1</c:v>
                </c:pt>
                <c:pt idx="19">
                  <c:v>G2</c:v>
                </c:pt>
                <c:pt idx="20">
                  <c:v>G3</c:v>
                </c:pt>
                <c:pt idx="21">
                  <c:v>H1</c:v>
                </c:pt>
                <c:pt idx="22">
                  <c:v>H2</c:v>
                </c:pt>
                <c:pt idx="23">
                  <c:v>H3</c:v>
                </c:pt>
              </c:strCache>
            </c:strRef>
          </c:cat>
          <c:val>
            <c:numRef>
              <c:f>要因効果図の作成!$Y$22:$AW$22</c:f>
              <c:numCache>
                <c:formatCode>0.00</c:formatCode>
                <c:ptCount val="25"/>
                <c:pt idx="15">
                  <c:v>23.126672162316865</c:v>
                </c:pt>
                <c:pt idx="16">
                  <c:v>23.109477637178429</c:v>
                </c:pt>
                <c:pt idx="17">
                  <c:v>23.145225199050497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19-194F-8DBB-1985F9DA2401}"/>
            </c:ext>
          </c:extLst>
        </c:ser>
        <c:ser>
          <c:idx val="6"/>
          <c:order val="6"/>
          <c:tx>
            <c:strRef>
              <c:f>要因効果図の作成!$X$23:$Y$23</c:f>
              <c:strCache>
                <c:ptCount val="2"/>
                <c:pt idx="0">
                  <c:v>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要因効果図の作成!$Y$16:$AW$16</c:f>
              <c:strCache>
                <c:ptCount val="24"/>
                <c:pt idx="1">
                  <c:v>A1</c:v>
                </c:pt>
                <c:pt idx="2">
                  <c:v>A2</c:v>
                </c:pt>
                <c:pt idx="3">
                  <c:v>B1</c:v>
                </c:pt>
                <c:pt idx="4">
                  <c:v>B2</c:v>
                </c:pt>
                <c:pt idx="5">
                  <c:v>B3</c:v>
                </c:pt>
                <c:pt idx="6">
                  <c:v>C1</c:v>
                </c:pt>
                <c:pt idx="7">
                  <c:v>C2</c:v>
                </c:pt>
                <c:pt idx="8">
                  <c:v>C3</c:v>
                </c:pt>
                <c:pt idx="9">
                  <c:v>D1</c:v>
                </c:pt>
                <c:pt idx="10">
                  <c:v>D2</c:v>
                </c:pt>
                <c:pt idx="11">
                  <c:v>D3</c:v>
                </c:pt>
                <c:pt idx="12">
                  <c:v>E1</c:v>
                </c:pt>
                <c:pt idx="13">
                  <c:v>E2</c:v>
                </c:pt>
                <c:pt idx="14">
                  <c:v>E3</c:v>
                </c:pt>
                <c:pt idx="15">
                  <c:v>F1</c:v>
                </c:pt>
                <c:pt idx="16">
                  <c:v>F2</c:v>
                </c:pt>
                <c:pt idx="17">
                  <c:v>F3</c:v>
                </c:pt>
                <c:pt idx="18">
                  <c:v>G1</c:v>
                </c:pt>
                <c:pt idx="19">
                  <c:v>G2</c:v>
                </c:pt>
                <c:pt idx="20">
                  <c:v>G3</c:v>
                </c:pt>
                <c:pt idx="21">
                  <c:v>H1</c:v>
                </c:pt>
                <c:pt idx="22">
                  <c:v>H2</c:v>
                </c:pt>
                <c:pt idx="23">
                  <c:v>H3</c:v>
                </c:pt>
              </c:strCache>
            </c:strRef>
          </c:cat>
          <c:val>
            <c:numRef>
              <c:f>要因効果図の作成!$Y$23:$AW$23</c:f>
              <c:numCache>
                <c:formatCode>0.00</c:formatCode>
                <c:ptCount val="25"/>
                <c:pt idx="18">
                  <c:v>23.174991515588388</c:v>
                </c:pt>
                <c:pt idx="19">
                  <c:v>23.131238375772924</c:v>
                </c:pt>
                <c:pt idx="20">
                  <c:v>23.075145107184483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619-194F-8DBB-1985F9DA2401}"/>
            </c:ext>
          </c:extLst>
        </c:ser>
        <c:ser>
          <c:idx val="7"/>
          <c:order val="7"/>
          <c:tx>
            <c:strRef>
              <c:f>要因効果図の作成!$X$24:$Y$24</c:f>
              <c:strCache>
                <c:ptCount val="2"/>
                <c:pt idx="0">
                  <c:v>H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要因効果図の作成!$Y$16:$AW$16</c:f>
              <c:strCache>
                <c:ptCount val="24"/>
                <c:pt idx="1">
                  <c:v>A1</c:v>
                </c:pt>
                <c:pt idx="2">
                  <c:v>A2</c:v>
                </c:pt>
                <c:pt idx="3">
                  <c:v>B1</c:v>
                </c:pt>
                <c:pt idx="4">
                  <c:v>B2</c:v>
                </c:pt>
                <c:pt idx="5">
                  <c:v>B3</c:v>
                </c:pt>
                <c:pt idx="6">
                  <c:v>C1</c:v>
                </c:pt>
                <c:pt idx="7">
                  <c:v>C2</c:v>
                </c:pt>
                <c:pt idx="8">
                  <c:v>C3</c:v>
                </c:pt>
                <c:pt idx="9">
                  <c:v>D1</c:v>
                </c:pt>
                <c:pt idx="10">
                  <c:v>D2</c:v>
                </c:pt>
                <c:pt idx="11">
                  <c:v>D3</c:v>
                </c:pt>
                <c:pt idx="12">
                  <c:v>E1</c:v>
                </c:pt>
                <c:pt idx="13">
                  <c:v>E2</c:v>
                </c:pt>
                <c:pt idx="14">
                  <c:v>E3</c:v>
                </c:pt>
                <c:pt idx="15">
                  <c:v>F1</c:v>
                </c:pt>
                <c:pt idx="16">
                  <c:v>F2</c:v>
                </c:pt>
                <c:pt idx="17">
                  <c:v>F3</c:v>
                </c:pt>
                <c:pt idx="18">
                  <c:v>G1</c:v>
                </c:pt>
                <c:pt idx="19">
                  <c:v>G2</c:v>
                </c:pt>
                <c:pt idx="20">
                  <c:v>G3</c:v>
                </c:pt>
                <c:pt idx="21">
                  <c:v>H1</c:v>
                </c:pt>
                <c:pt idx="22">
                  <c:v>H2</c:v>
                </c:pt>
                <c:pt idx="23">
                  <c:v>H3</c:v>
                </c:pt>
              </c:strCache>
            </c:strRef>
          </c:cat>
          <c:val>
            <c:numRef>
              <c:f>要因効果図の作成!$Y$24:$AW$24</c:f>
              <c:numCache>
                <c:formatCode>0.00</c:formatCode>
                <c:ptCount val="25"/>
                <c:pt idx="21">
                  <c:v>22.98386353544949</c:v>
                </c:pt>
                <c:pt idx="22">
                  <c:v>23.112578467857702</c:v>
                </c:pt>
                <c:pt idx="23">
                  <c:v>23.284932995238606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19-194F-8DBB-1985F9DA2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655551"/>
        <c:axId val="1"/>
      </c:lineChart>
      <c:catAx>
        <c:axId val="133765555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出力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8.7463556851311956E-3"/>
              <c:y val="0.25675703037120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37655551"/>
        <c:crosses val="autoZero"/>
        <c:crossBetween val="midCat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368300</xdr:colOff>
      <xdr:row>13</xdr:row>
      <xdr:rowOff>292100</xdr:rowOff>
    </xdr:from>
    <xdr:to>
      <xdr:col>21</xdr:col>
      <xdr:colOff>431800</xdr:colOff>
      <xdr:row>19</xdr:row>
      <xdr:rowOff>241300</xdr:rowOff>
    </xdr:to>
    <xdr:graphicFrame macro="">
      <xdr:nvGraphicFramePr>
        <xdr:cNvPr id="2" name="Chart -1023">
          <a:extLst>
            <a:ext uri="{FF2B5EF4-FFF2-40B4-BE49-F238E27FC236}">
              <a16:creationId xmlns:a16="http://schemas.microsoft.com/office/drawing/2014/main" id="{3B29D7BD-9256-E34B-90F3-E859B69DB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l0hzsZq3Tkc" TargetMode="External"/><Relationship Id="rId2" Type="http://schemas.openxmlformats.org/officeDocument/2006/relationships/hyperlink" Target="http://www002.upp.so-net.ne.jp/sbux/About_Us.html" TargetMode="External"/><Relationship Id="rId1" Type="http://schemas.openxmlformats.org/officeDocument/2006/relationships/hyperlink" Target="mailto:info2qe@abox3.so-net.ne.jp" TargetMode="External"/><Relationship Id="rId5" Type="http://schemas.openxmlformats.org/officeDocument/2006/relationships/hyperlink" Target="https://youtu.be/5o-Kj2tQeXk" TargetMode="External"/><Relationship Id="rId4" Type="http://schemas.openxmlformats.org/officeDocument/2006/relationships/hyperlink" Target="https://youtu.be/0Bdl7wxMb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V24"/>
  <sheetViews>
    <sheetView tabSelected="1" zoomScaleNormal="100" workbookViewId="0">
      <selection activeCell="R3" sqref="R3"/>
    </sheetView>
  </sheetViews>
  <sheetFormatPr baseColWidth="10" defaultRowHeight="24"/>
  <cols>
    <col min="1" max="1" width="3.5" style="17" customWidth="1"/>
    <col min="2" max="2" width="4.6640625" style="17" bestFit="1" customWidth="1"/>
    <col min="3" max="10" width="9.5" style="17" customWidth="1"/>
    <col min="11" max="11" width="10.1640625" style="17" customWidth="1"/>
    <col min="12" max="12" width="5.33203125" style="17" customWidth="1"/>
    <col min="13" max="13" width="3.1640625" style="17" bestFit="1" customWidth="1"/>
    <col min="14" max="14" width="21.6640625" style="17" bestFit="1" customWidth="1"/>
    <col min="15" max="17" width="10.6640625" style="17" customWidth="1"/>
    <col min="18" max="23" width="12.83203125" style="17" customWidth="1"/>
    <col min="24" max="24" width="3.1640625" style="17" customWidth="1"/>
    <col min="25" max="25" width="2.1640625" style="17" customWidth="1"/>
    <col min="26" max="48" width="8" style="17" bestFit="1" customWidth="1"/>
    <col min="49" max="50" width="7" style="17" bestFit="1" customWidth="1"/>
    <col min="51" max="269" width="12.83203125" style="17" customWidth="1"/>
    <col min="270" max="16384" width="10.83203125" style="17"/>
  </cols>
  <sheetData>
    <row r="1" spans="2:48" ht="25" thickBot="1"/>
    <row r="2" spans="2:48" ht="25" thickBot="1">
      <c r="B2" s="18"/>
      <c r="C2" s="19" t="s">
        <v>7</v>
      </c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1" t="s">
        <v>31</v>
      </c>
      <c r="K2" s="22"/>
      <c r="L2" s="23"/>
      <c r="M2" s="23"/>
      <c r="N2" s="23"/>
      <c r="O2" s="23"/>
      <c r="P2" s="23"/>
      <c r="Q2" s="23"/>
    </row>
    <row r="3" spans="2:48" ht="147" thickBot="1">
      <c r="B3" s="24"/>
      <c r="C3" s="25" t="s">
        <v>32</v>
      </c>
      <c r="D3" s="26" t="s">
        <v>33</v>
      </c>
      <c r="E3" s="26" t="s">
        <v>34</v>
      </c>
      <c r="F3" s="26" t="s">
        <v>35</v>
      </c>
      <c r="G3" s="26" t="s">
        <v>36</v>
      </c>
      <c r="H3" s="26" t="s">
        <v>37</v>
      </c>
      <c r="I3" s="26" t="s">
        <v>38</v>
      </c>
      <c r="J3" s="27" t="s">
        <v>62</v>
      </c>
      <c r="K3" s="28" t="s">
        <v>101</v>
      </c>
      <c r="L3" s="23"/>
      <c r="M3" s="23"/>
      <c r="N3" s="23"/>
      <c r="O3" s="23"/>
      <c r="P3" s="23"/>
      <c r="Q3" s="23"/>
    </row>
    <row r="4" spans="2:48">
      <c r="B4" s="29">
        <v>1</v>
      </c>
      <c r="C4" s="30" t="s">
        <v>39</v>
      </c>
      <c r="D4" s="31" t="s">
        <v>40</v>
      </c>
      <c r="E4" s="31" t="s">
        <v>41</v>
      </c>
      <c r="F4" s="31" t="s">
        <v>42</v>
      </c>
      <c r="G4" s="31" t="s">
        <v>43</v>
      </c>
      <c r="H4" s="31" t="s">
        <v>44</v>
      </c>
      <c r="I4" s="31" t="s">
        <v>45</v>
      </c>
      <c r="J4" s="32" t="s">
        <v>46</v>
      </c>
      <c r="K4" s="33">
        <v>23.362685899211574</v>
      </c>
      <c r="L4" s="23"/>
      <c r="M4" s="64" t="s">
        <v>102</v>
      </c>
      <c r="N4" s="65"/>
      <c r="O4" s="34" t="s">
        <v>24</v>
      </c>
      <c r="P4" s="35"/>
      <c r="Q4" s="36"/>
    </row>
    <row r="5" spans="2:48" ht="25" thickBot="1">
      <c r="B5" s="29">
        <v>2</v>
      </c>
      <c r="C5" s="30" t="s">
        <v>39</v>
      </c>
      <c r="D5" s="31" t="s">
        <v>40</v>
      </c>
      <c r="E5" s="31" t="s">
        <v>47</v>
      </c>
      <c r="F5" s="31" t="s">
        <v>48</v>
      </c>
      <c r="G5" s="31" t="s">
        <v>49</v>
      </c>
      <c r="H5" s="31" t="s">
        <v>50</v>
      </c>
      <c r="I5" s="31" t="s">
        <v>51</v>
      </c>
      <c r="J5" s="32" t="s">
        <v>52</v>
      </c>
      <c r="K5" s="37">
        <v>23.103466131441085</v>
      </c>
      <c r="L5" s="23"/>
      <c r="M5" s="66"/>
      <c r="N5" s="67"/>
      <c r="O5" s="38">
        <v>1</v>
      </c>
      <c r="P5" s="39">
        <v>2</v>
      </c>
      <c r="Q5" s="40">
        <v>3</v>
      </c>
    </row>
    <row r="6" spans="2:48">
      <c r="B6" s="29">
        <v>3</v>
      </c>
      <c r="C6" s="30" t="s">
        <v>39</v>
      </c>
      <c r="D6" s="31" t="s">
        <v>40</v>
      </c>
      <c r="E6" s="31" t="s">
        <v>53</v>
      </c>
      <c r="F6" s="31" t="s">
        <v>54</v>
      </c>
      <c r="G6" s="31" t="s">
        <v>55</v>
      </c>
      <c r="H6" s="31" t="s">
        <v>56</v>
      </c>
      <c r="I6" s="31" t="s">
        <v>57</v>
      </c>
      <c r="J6" s="32" t="s">
        <v>58</v>
      </c>
      <c r="K6" s="37">
        <v>23.068238897979843</v>
      </c>
      <c r="L6" s="23"/>
      <c r="M6" s="41" t="s">
        <v>7</v>
      </c>
      <c r="N6" s="42" t="str">
        <f>C3</f>
        <v>羽の材質</v>
      </c>
      <c r="O6" s="43">
        <f>AVERAGE(K4:K12)</f>
        <v>23.14400425778193</v>
      </c>
      <c r="P6" s="44">
        <f>AVERAGE(K13:K21)</f>
        <v>23.110245741248598</v>
      </c>
      <c r="Q6" s="45"/>
    </row>
    <row r="7" spans="2:48">
      <c r="B7" s="29">
        <v>4</v>
      </c>
      <c r="C7" s="30" t="s">
        <v>39</v>
      </c>
      <c r="D7" s="31" t="s">
        <v>59</v>
      </c>
      <c r="E7" s="31" t="s">
        <v>41</v>
      </c>
      <c r="F7" s="31" t="s">
        <v>42</v>
      </c>
      <c r="G7" s="31" t="s">
        <v>49</v>
      </c>
      <c r="H7" s="31" t="s">
        <v>50</v>
      </c>
      <c r="I7" s="31" t="s">
        <v>57</v>
      </c>
      <c r="J7" s="32" t="s">
        <v>58</v>
      </c>
      <c r="K7" s="37">
        <v>22.924000831406147</v>
      </c>
      <c r="L7" s="23"/>
      <c r="M7" s="46" t="s">
        <v>1</v>
      </c>
      <c r="N7" s="47" t="str">
        <f>D3</f>
        <v>羽の厚み</v>
      </c>
      <c r="O7" s="48">
        <f>AVERAGE(K4:K6,K13:K15)</f>
        <v>23.146045775040999</v>
      </c>
      <c r="P7" s="49">
        <f>AVERAGE(K7:K9,K16:K18)</f>
        <v>23.075316125986216</v>
      </c>
      <c r="Q7" s="50">
        <f>AVERAGE(K10:K12,K19:K21)</f>
        <v>23.160013097518583</v>
      </c>
    </row>
    <row r="8" spans="2:48">
      <c r="B8" s="29">
        <v>5</v>
      </c>
      <c r="C8" s="30" t="s">
        <v>39</v>
      </c>
      <c r="D8" s="31" t="s">
        <v>59</v>
      </c>
      <c r="E8" s="31" t="s">
        <v>47</v>
      </c>
      <c r="F8" s="31" t="s">
        <v>48</v>
      </c>
      <c r="G8" s="31" t="s">
        <v>55</v>
      </c>
      <c r="H8" s="31" t="s">
        <v>56</v>
      </c>
      <c r="I8" s="31" t="s">
        <v>45</v>
      </c>
      <c r="J8" s="32" t="s">
        <v>46</v>
      </c>
      <c r="K8" s="37">
        <v>22.422047480634141</v>
      </c>
      <c r="L8" s="23"/>
      <c r="M8" s="46" t="s">
        <v>2</v>
      </c>
      <c r="N8" s="47" t="str">
        <f>E3</f>
        <v>羽の長さ</v>
      </c>
      <c r="O8" s="48">
        <f>AVERAGE(K4,K7,K10,K13,K16,K19)</f>
        <v>22.566141412739995</v>
      </c>
      <c r="P8" s="49">
        <f>AVERAGE(K5,K8,K11,K14,K17,K20)</f>
        <v>23.083092639830127</v>
      </c>
      <c r="Q8" s="50">
        <f>AVERAGE(K6,K9,K12,K15,K18,K21)</f>
        <v>23.732140945975669</v>
      </c>
    </row>
    <row r="9" spans="2:48">
      <c r="B9" s="29">
        <v>6</v>
      </c>
      <c r="C9" s="30" t="s">
        <v>39</v>
      </c>
      <c r="D9" s="31" t="s">
        <v>59</v>
      </c>
      <c r="E9" s="31" t="s">
        <v>53</v>
      </c>
      <c r="F9" s="31" t="s">
        <v>54</v>
      </c>
      <c r="G9" s="31" t="s">
        <v>43</v>
      </c>
      <c r="H9" s="31" t="s">
        <v>44</v>
      </c>
      <c r="I9" s="31" t="s">
        <v>51</v>
      </c>
      <c r="J9" s="32" t="s">
        <v>52</v>
      </c>
      <c r="K9" s="37">
        <v>23.90672322903551</v>
      </c>
      <c r="L9" s="23"/>
      <c r="M9" s="46" t="s">
        <v>3</v>
      </c>
      <c r="N9" s="51" t="str">
        <f>F3</f>
        <v>羽の角度</v>
      </c>
      <c r="O9" s="48">
        <f>AVERAGE(K4,K7,K12,K14,K18,K20)</f>
        <v>23.436507887604336</v>
      </c>
      <c r="P9" s="49">
        <f>AVERAGE(K5,K8,K10,K15,K16,K21)</f>
        <v>23.121410090156036</v>
      </c>
      <c r="Q9" s="50">
        <f>AVERAGE(K6,K9,K11,K13,K17,K19)</f>
        <v>22.823457020785415</v>
      </c>
    </row>
    <row r="10" spans="2:48">
      <c r="B10" s="29">
        <v>7</v>
      </c>
      <c r="C10" s="30" t="s">
        <v>39</v>
      </c>
      <c r="D10" s="31" t="s">
        <v>60</v>
      </c>
      <c r="E10" s="31" t="s">
        <v>41</v>
      </c>
      <c r="F10" s="31" t="s">
        <v>48</v>
      </c>
      <c r="G10" s="31" t="s">
        <v>43</v>
      </c>
      <c r="H10" s="31" t="s">
        <v>56</v>
      </c>
      <c r="I10" s="31" t="s">
        <v>51</v>
      </c>
      <c r="J10" s="32" t="s">
        <v>58</v>
      </c>
      <c r="K10" s="37">
        <v>23.314952432369417</v>
      </c>
      <c r="L10" s="23"/>
      <c r="M10" s="46" t="s">
        <v>4</v>
      </c>
      <c r="N10" s="47" t="str">
        <f>G3</f>
        <v>吐出口の直径</v>
      </c>
      <c r="O10" s="48">
        <f>AVERAGE(K4,K9,K10,K14,K17,K21)</f>
        <v>23.659129073059926</v>
      </c>
      <c r="P10" s="49">
        <f>AVERAGE(K5,K7,K11,K15,K18,K19)</f>
        <v>23.130288608193279</v>
      </c>
      <c r="Q10" s="50">
        <f>AVERAGE(K6,K8,K12,K13,K16,K20)</f>
        <v>22.591957317292586</v>
      </c>
    </row>
    <row r="11" spans="2:48">
      <c r="B11" s="29">
        <v>8</v>
      </c>
      <c r="C11" s="30" t="s">
        <v>39</v>
      </c>
      <c r="D11" s="31" t="s">
        <v>60</v>
      </c>
      <c r="E11" s="31" t="s">
        <v>47</v>
      </c>
      <c r="F11" s="31" t="s">
        <v>54</v>
      </c>
      <c r="G11" s="31" t="s">
        <v>49</v>
      </c>
      <c r="H11" s="31" t="s">
        <v>44</v>
      </c>
      <c r="I11" s="31" t="s">
        <v>57</v>
      </c>
      <c r="J11" s="32" t="s">
        <v>46</v>
      </c>
      <c r="K11" s="37">
        <v>22.6293943601111</v>
      </c>
      <c r="L11" s="23"/>
      <c r="M11" s="46" t="s">
        <v>5</v>
      </c>
      <c r="N11" s="51" t="str">
        <f>H3</f>
        <v>羽の枚数</v>
      </c>
      <c r="O11" s="48">
        <f>AVERAGE(K4,K9,K11,K15,K16,K20)</f>
        <v>23.126672162316865</v>
      </c>
      <c r="P11" s="49">
        <f>AVERAGE(K5,K7,K12,K13,K17,K21)</f>
        <v>23.109477637178429</v>
      </c>
      <c r="Q11" s="50">
        <f>AVERAGE(K6,K8,K10,K14,K18,K19)</f>
        <v>23.145225199050497</v>
      </c>
    </row>
    <row r="12" spans="2:48">
      <c r="B12" s="29">
        <v>9</v>
      </c>
      <c r="C12" s="30" t="s">
        <v>39</v>
      </c>
      <c r="D12" s="31" t="s">
        <v>60</v>
      </c>
      <c r="E12" s="31" t="s">
        <v>53</v>
      </c>
      <c r="F12" s="31" t="s">
        <v>42</v>
      </c>
      <c r="G12" s="31" t="s">
        <v>55</v>
      </c>
      <c r="H12" s="31" t="s">
        <v>50</v>
      </c>
      <c r="I12" s="31" t="s">
        <v>45</v>
      </c>
      <c r="J12" s="32" t="s">
        <v>52</v>
      </c>
      <c r="K12" s="37">
        <v>23.564529057848546</v>
      </c>
      <c r="L12" s="23"/>
      <c r="M12" s="46" t="s">
        <v>6</v>
      </c>
      <c r="N12" s="51" t="str">
        <f>I3</f>
        <v>吸入口の直径</v>
      </c>
      <c r="O12" s="48">
        <f>AVERAGE(K4,K8,K12,K15,K17,K19)</f>
        <v>23.174991515588388</v>
      </c>
      <c r="P12" s="49">
        <f>AVERAGE(K5,K9,K10,K13,K18,K20)</f>
        <v>23.131238375772924</v>
      </c>
      <c r="Q12" s="50">
        <f>AVERAGE(K6,K7,K11,K14,K16,K21)</f>
        <v>23.075145107184483</v>
      </c>
    </row>
    <row r="13" spans="2:48" ht="25" thickBot="1">
      <c r="B13" s="29">
        <v>10</v>
      </c>
      <c r="C13" s="30" t="s">
        <v>61</v>
      </c>
      <c r="D13" s="31" t="s">
        <v>40</v>
      </c>
      <c r="E13" s="31" t="s">
        <v>41</v>
      </c>
      <c r="F13" s="31" t="s">
        <v>54</v>
      </c>
      <c r="G13" s="31" t="s">
        <v>55</v>
      </c>
      <c r="H13" s="31" t="s">
        <v>50</v>
      </c>
      <c r="I13" s="31" t="s">
        <v>51</v>
      </c>
      <c r="J13" s="32" t="s">
        <v>46</v>
      </c>
      <c r="K13" s="37">
        <v>21.557346542665087</v>
      </c>
      <c r="L13" s="23"/>
      <c r="M13" s="52" t="s">
        <v>31</v>
      </c>
      <c r="N13" s="53" t="str">
        <f>J3</f>
        <v>クリアランス</v>
      </c>
      <c r="O13" s="54">
        <f>AVERAGE(K4,K8,K11,K13,K18,K21)</f>
        <v>22.98386353544949</v>
      </c>
      <c r="P13" s="55">
        <f>AVERAGE(K5,K9,K12,K14,K16,K19)</f>
        <v>23.112578467857702</v>
      </c>
      <c r="Q13" s="56">
        <f>AVERAGE(K6,K7,K10,K15,K17,K20)</f>
        <v>23.284932995238606</v>
      </c>
    </row>
    <row r="14" spans="2:48">
      <c r="B14" s="29">
        <v>11</v>
      </c>
      <c r="C14" s="30" t="s">
        <v>61</v>
      </c>
      <c r="D14" s="31" t="s">
        <v>40</v>
      </c>
      <c r="E14" s="31" t="s">
        <v>47</v>
      </c>
      <c r="F14" s="31" t="s">
        <v>42</v>
      </c>
      <c r="G14" s="31" t="s">
        <v>43</v>
      </c>
      <c r="H14" s="31" t="s">
        <v>56</v>
      </c>
      <c r="I14" s="31" t="s">
        <v>57</v>
      </c>
      <c r="J14" s="32" t="s">
        <v>52</v>
      </c>
      <c r="K14" s="37">
        <v>23.862889618033304</v>
      </c>
      <c r="L14" s="23"/>
      <c r="M14" s="23"/>
      <c r="N14" s="23"/>
      <c r="O14" s="23"/>
      <c r="P14" s="23"/>
      <c r="Q14" s="23"/>
    </row>
    <row r="15" spans="2:48">
      <c r="B15" s="29">
        <v>12</v>
      </c>
      <c r="C15" s="30" t="s">
        <v>61</v>
      </c>
      <c r="D15" s="31" t="s">
        <v>40</v>
      </c>
      <c r="E15" s="31" t="s">
        <v>53</v>
      </c>
      <c r="F15" s="31" t="s">
        <v>48</v>
      </c>
      <c r="G15" s="31" t="s">
        <v>49</v>
      </c>
      <c r="H15" s="31" t="s">
        <v>44</v>
      </c>
      <c r="I15" s="31" t="s">
        <v>45</v>
      </c>
      <c r="J15" s="32" t="s">
        <v>58</v>
      </c>
      <c r="K15" s="37">
        <v>23.921647560915087</v>
      </c>
      <c r="L15" s="23"/>
      <c r="M15" s="23"/>
      <c r="N15" s="23"/>
      <c r="O15" s="23"/>
      <c r="P15" s="23"/>
      <c r="Q15" s="23"/>
    </row>
    <row r="16" spans="2:48">
      <c r="B16" s="29">
        <v>13</v>
      </c>
      <c r="C16" s="30" t="s">
        <v>61</v>
      </c>
      <c r="D16" s="31" t="s">
        <v>59</v>
      </c>
      <c r="E16" s="31" t="s">
        <v>41</v>
      </c>
      <c r="F16" s="31" t="s">
        <v>48</v>
      </c>
      <c r="G16" s="31" t="s">
        <v>55</v>
      </c>
      <c r="H16" s="31" t="s">
        <v>44</v>
      </c>
      <c r="I16" s="31" t="s">
        <v>57</v>
      </c>
      <c r="J16" s="32" t="s">
        <v>52</v>
      </c>
      <c r="K16" s="37">
        <v>21.897529632069922</v>
      </c>
      <c r="L16" s="23"/>
      <c r="M16" s="23"/>
      <c r="N16" s="23"/>
      <c r="O16" s="23"/>
      <c r="P16" s="23"/>
      <c r="Q16" s="23"/>
      <c r="Z16" s="57" t="s">
        <v>8</v>
      </c>
      <c r="AA16" s="57" t="s">
        <v>9</v>
      </c>
      <c r="AB16" s="57" t="s">
        <v>10</v>
      </c>
      <c r="AC16" s="57" t="s">
        <v>11</v>
      </c>
      <c r="AD16" s="57" t="s">
        <v>12</v>
      </c>
      <c r="AE16" s="57" t="s">
        <v>25</v>
      </c>
      <c r="AF16" s="57" t="s">
        <v>26</v>
      </c>
      <c r="AG16" s="57" t="s">
        <v>27</v>
      </c>
      <c r="AH16" s="57" t="s">
        <v>28</v>
      </c>
      <c r="AI16" s="57" t="s">
        <v>29</v>
      </c>
      <c r="AJ16" s="57" t="s">
        <v>30</v>
      </c>
      <c r="AK16" s="57" t="s">
        <v>0</v>
      </c>
      <c r="AL16" s="57" t="s">
        <v>13</v>
      </c>
      <c r="AM16" s="57" t="s">
        <v>14</v>
      </c>
      <c r="AN16" s="57" t="s">
        <v>15</v>
      </c>
      <c r="AO16" s="57" t="s">
        <v>16</v>
      </c>
      <c r="AP16" s="57" t="s">
        <v>17</v>
      </c>
      <c r="AQ16" s="57" t="s">
        <v>18</v>
      </c>
      <c r="AR16" s="57" t="s">
        <v>19</v>
      </c>
      <c r="AS16" s="57" t="s">
        <v>20</v>
      </c>
      <c r="AT16" s="57" t="s">
        <v>21</v>
      </c>
      <c r="AU16" s="57" t="s">
        <v>22</v>
      </c>
      <c r="AV16" s="57" t="s">
        <v>23</v>
      </c>
    </row>
    <row r="17" spans="2:48">
      <c r="B17" s="29">
        <v>14</v>
      </c>
      <c r="C17" s="30" t="s">
        <v>61</v>
      </c>
      <c r="D17" s="31" t="s">
        <v>59</v>
      </c>
      <c r="E17" s="31" t="s">
        <v>47</v>
      </c>
      <c r="F17" s="31" t="s">
        <v>54</v>
      </c>
      <c r="G17" s="31" t="s">
        <v>43</v>
      </c>
      <c r="H17" s="31" t="s">
        <v>50</v>
      </c>
      <c r="I17" s="31" t="s">
        <v>45</v>
      </c>
      <c r="J17" s="32" t="s">
        <v>58</v>
      </c>
      <c r="K17" s="37">
        <v>23.438705956203133</v>
      </c>
      <c r="L17" s="23"/>
      <c r="M17" s="23"/>
      <c r="N17" s="23"/>
      <c r="O17" s="23"/>
      <c r="P17" s="23"/>
      <c r="Q17" s="23"/>
      <c r="X17" s="17" t="s">
        <v>7</v>
      </c>
      <c r="Z17" s="58">
        <f>O6</f>
        <v>23.14400425778193</v>
      </c>
      <c r="AA17" s="58">
        <f>P6</f>
        <v>23.110245741248598</v>
      </c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</row>
    <row r="18" spans="2:48">
      <c r="B18" s="29">
        <v>15</v>
      </c>
      <c r="C18" s="30" t="s">
        <v>61</v>
      </c>
      <c r="D18" s="31" t="s">
        <v>59</v>
      </c>
      <c r="E18" s="31" t="s">
        <v>53</v>
      </c>
      <c r="F18" s="31" t="s">
        <v>42</v>
      </c>
      <c r="G18" s="31" t="s">
        <v>49</v>
      </c>
      <c r="H18" s="31" t="s">
        <v>56</v>
      </c>
      <c r="I18" s="31" t="s">
        <v>51</v>
      </c>
      <c r="J18" s="32" t="s">
        <v>46</v>
      </c>
      <c r="K18" s="37">
        <v>23.862889626568439</v>
      </c>
      <c r="L18" s="23"/>
      <c r="M18" s="23"/>
      <c r="N18" s="23"/>
      <c r="O18" s="23"/>
      <c r="P18" s="23"/>
      <c r="Q18" s="23"/>
      <c r="X18" s="17" t="s">
        <v>1</v>
      </c>
      <c r="Z18" s="58"/>
      <c r="AA18" s="58"/>
      <c r="AB18" s="58">
        <f>O7</f>
        <v>23.146045775040999</v>
      </c>
      <c r="AC18" s="58">
        <f>P7</f>
        <v>23.075316125986216</v>
      </c>
      <c r="AD18" s="58">
        <f>Q7</f>
        <v>23.160013097518583</v>
      </c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</row>
    <row r="19" spans="2:48">
      <c r="B19" s="29">
        <v>16</v>
      </c>
      <c r="C19" s="30" t="s">
        <v>61</v>
      </c>
      <c r="D19" s="31" t="s">
        <v>60</v>
      </c>
      <c r="E19" s="31" t="s">
        <v>41</v>
      </c>
      <c r="F19" s="31" t="s">
        <v>54</v>
      </c>
      <c r="G19" s="31" t="s">
        <v>49</v>
      </c>
      <c r="H19" s="31" t="s">
        <v>56</v>
      </c>
      <c r="I19" s="31" t="s">
        <v>45</v>
      </c>
      <c r="J19" s="32" t="s">
        <v>52</v>
      </c>
      <c r="K19" s="37">
        <v>22.340333138717835</v>
      </c>
      <c r="L19" s="23"/>
      <c r="M19" s="23"/>
      <c r="N19" s="23"/>
      <c r="O19" s="23"/>
      <c r="P19" s="23"/>
      <c r="Q19" s="23"/>
      <c r="X19" s="17" t="s">
        <v>2</v>
      </c>
      <c r="Z19" s="58"/>
      <c r="AA19" s="58"/>
      <c r="AB19" s="58"/>
      <c r="AC19" s="58"/>
      <c r="AD19" s="58"/>
      <c r="AE19" s="58">
        <f>O8</f>
        <v>22.566141412739995</v>
      </c>
      <c r="AF19" s="58">
        <f>P8</f>
        <v>23.083092639830127</v>
      </c>
      <c r="AG19" s="58">
        <f>Q8</f>
        <v>23.732140945975669</v>
      </c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</row>
    <row r="20" spans="2:48">
      <c r="B20" s="29">
        <v>17</v>
      </c>
      <c r="C20" s="30" t="s">
        <v>61</v>
      </c>
      <c r="D20" s="31" t="s">
        <v>60</v>
      </c>
      <c r="E20" s="31" t="s">
        <v>47</v>
      </c>
      <c r="F20" s="31" t="s">
        <v>42</v>
      </c>
      <c r="G20" s="31" t="s">
        <v>55</v>
      </c>
      <c r="H20" s="31" t="s">
        <v>44</v>
      </c>
      <c r="I20" s="31" t="s">
        <v>51</v>
      </c>
      <c r="J20" s="32" t="s">
        <v>58</v>
      </c>
      <c r="K20" s="37">
        <v>23.04205229255799</v>
      </c>
      <c r="L20" s="23"/>
      <c r="M20" s="23"/>
      <c r="N20" s="23"/>
      <c r="O20" s="23"/>
      <c r="P20" s="23"/>
      <c r="Q20" s="23"/>
      <c r="X20" s="17" t="s">
        <v>3</v>
      </c>
      <c r="Z20" s="58"/>
      <c r="AA20" s="58"/>
      <c r="AB20" s="58"/>
      <c r="AC20" s="58"/>
      <c r="AD20" s="58"/>
      <c r="AE20" s="58"/>
      <c r="AF20" s="58"/>
      <c r="AG20" s="58"/>
      <c r="AH20" s="58">
        <f>O9</f>
        <v>23.436507887604336</v>
      </c>
      <c r="AI20" s="58">
        <f>P9</f>
        <v>23.121410090156036</v>
      </c>
      <c r="AJ20" s="58">
        <f>Q9</f>
        <v>22.823457020785415</v>
      </c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</row>
    <row r="21" spans="2:48" ht="25" thickBot="1">
      <c r="B21" s="59">
        <v>18</v>
      </c>
      <c r="C21" s="60" t="s">
        <v>61</v>
      </c>
      <c r="D21" s="61" t="s">
        <v>60</v>
      </c>
      <c r="E21" s="61" t="s">
        <v>53</v>
      </c>
      <c r="F21" s="61" t="s">
        <v>48</v>
      </c>
      <c r="G21" s="61" t="s">
        <v>43</v>
      </c>
      <c r="H21" s="61" t="s">
        <v>50</v>
      </c>
      <c r="I21" s="61" t="s">
        <v>57</v>
      </c>
      <c r="J21" s="62" t="s">
        <v>46</v>
      </c>
      <c r="K21" s="63">
        <v>24.068817303506592</v>
      </c>
      <c r="L21" s="23"/>
      <c r="M21" s="23"/>
      <c r="N21" s="23"/>
      <c r="O21" s="23"/>
      <c r="P21" s="23"/>
      <c r="Q21" s="23"/>
      <c r="X21" s="17" t="s">
        <v>4</v>
      </c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>
        <f>O10</f>
        <v>23.659129073059926</v>
      </c>
      <c r="AL21" s="58">
        <f>P10</f>
        <v>23.130288608193279</v>
      </c>
      <c r="AM21" s="58">
        <f>Q10</f>
        <v>22.591957317292586</v>
      </c>
      <c r="AN21" s="58"/>
      <c r="AO21" s="58"/>
      <c r="AP21" s="58"/>
      <c r="AQ21" s="58"/>
      <c r="AR21" s="58"/>
      <c r="AS21" s="58"/>
      <c r="AT21" s="58"/>
      <c r="AU21" s="58"/>
      <c r="AV21" s="58"/>
    </row>
    <row r="22" spans="2:48">
      <c r="X22" s="17" t="s">
        <v>5</v>
      </c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>
        <f>O11</f>
        <v>23.126672162316865</v>
      </c>
      <c r="AO22" s="58">
        <f>P11</f>
        <v>23.109477637178429</v>
      </c>
      <c r="AP22" s="58">
        <f>Q11</f>
        <v>23.145225199050497</v>
      </c>
      <c r="AQ22" s="58"/>
      <c r="AR22" s="58"/>
      <c r="AS22" s="58"/>
      <c r="AT22" s="58"/>
      <c r="AU22" s="58"/>
      <c r="AV22" s="58"/>
    </row>
    <row r="23" spans="2:48">
      <c r="X23" s="17" t="s">
        <v>6</v>
      </c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>
        <f>O12</f>
        <v>23.174991515588388</v>
      </c>
      <c r="AR23" s="58">
        <f>P12</f>
        <v>23.131238375772924</v>
      </c>
      <c r="AS23" s="58">
        <f>Q12</f>
        <v>23.075145107184483</v>
      </c>
      <c r="AT23" s="58"/>
      <c r="AU23" s="58"/>
      <c r="AV23" s="58"/>
    </row>
    <row r="24" spans="2:48">
      <c r="X24" s="17" t="s">
        <v>31</v>
      </c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>
        <f>O13</f>
        <v>22.98386353544949</v>
      </c>
      <c r="AU24" s="58">
        <f>P13</f>
        <v>23.112578467857702</v>
      </c>
      <c r="AV24" s="58">
        <f>Q13</f>
        <v>23.284932995238606</v>
      </c>
    </row>
  </sheetData>
  <mergeCells count="1">
    <mergeCell ref="M4:N5"/>
  </mergeCells>
  <phoneticPr fontId="1"/>
  <pageMargins left="0.75" right="0.75" top="1" bottom="1" header="0.51200000000000001" footer="0.51200000000000001"/>
  <pageSetup paperSize="10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AD16A-C026-8C4E-B903-1A4FAFD8374C}">
  <dimension ref="A1:T44"/>
  <sheetViews>
    <sheetView workbookViewId="0">
      <selection activeCell="D49" sqref="D49"/>
    </sheetView>
  </sheetViews>
  <sheetFormatPr baseColWidth="10" defaultColWidth="12.83203125" defaultRowHeight="14"/>
  <cols>
    <col min="1" max="1" width="4.5" style="2" customWidth="1"/>
    <col min="2" max="2" width="5.5" style="2" customWidth="1"/>
    <col min="3" max="256" width="12.83203125" style="2"/>
    <col min="257" max="257" width="4.5" style="2" customWidth="1"/>
    <col min="258" max="258" width="5.5" style="2" customWidth="1"/>
    <col min="259" max="512" width="12.83203125" style="2"/>
    <col min="513" max="513" width="4.5" style="2" customWidth="1"/>
    <col min="514" max="514" width="5.5" style="2" customWidth="1"/>
    <col min="515" max="768" width="12.83203125" style="2"/>
    <col min="769" max="769" width="4.5" style="2" customWidth="1"/>
    <col min="770" max="770" width="5.5" style="2" customWidth="1"/>
    <col min="771" max="1024" width="12.83203125" style="2"/>
    <col min="1025" max="1025" width="4.5" style="2" customWidth="1"/>
    <col min="1026" max="1026" width="5.5" style="2" customWidth="1"/>
    <col min="1027" max="1280" width="12.83203125" style="2"/>
    <col min="1281" max="1281" width="4.5" style="2" customWidth="1"/>
    <col min="1282" max="1282" width="5.5" style="2" customWidth="1"/>
    <col min="1283" max="1536" width="12.83203125" style="2"/>
    <col min="1537" max="1537" width="4.5" style="2" customWidth="1"/>
    <col min="1538" max="1538" width="5.5" style="2" customWidth="1"/>
    <col min="1539" max="1792" width="12.83203125" style="2"/>
    <col min="1793" max="1793" width="4.5" style="2" customWidth="1"/>
    <col min="1794" max="1794" width="5.5" style="2" customWidth="1"/>
    <col min="1795" max="2048" width="12.83203125" style="2"/>
    <col min="2049" max="2049" width="4.5" style="2" customWidth="1"/>
    <col min="2050" max="2050" width="5.5" style="2" customWidth="1"/>
    <col min="2051" max="2304" width="12.83203125" style="2"/>
    <col min="2305" max="2305" width="4.5" style="2" customWidth="1"/>
    <col min="2306" max="2306" width="5.5" style="2" customWidth="1"/>
    <col min="2307" max="2560" width="12.83203125" style="2"/>
    <col min="2561" max="2561" width="4.5" style="2" customWidth="1"/>
    <col min="2562" max="2562" width="5.5" style="2" customWidth="1"/>
    <col min="2563" max="2816" width="12.83203125" style="2"/>
    <col min="2817" max="2817" width="4.5" style="2" customWidth="1"/>
    <col min="2818" max="2818" width="5.5" style="2" customWidth="1"/>
    <col min="2819" max="3072" width="12.83203125" style="2"/>
    <col min="3073" max="3073" width="4.5" style="2" customWidth="1"/>
    <col min="3074" max="3074" width="5.5" style="2" customWidth="1"/>
    <col min="3075" max="3328" width="12.83203125" style="2"/>
    <col min="3329" max="3329" width="4.5" style="2" customWidth="1"/>
    <col min="3330" max="3330" width="5.5" style="2" customWidth="1"/>
    <col min="3331" max="3584" width="12.83203125" style="2"/>
    <col min="3585" max="3585" width="4.5" style="2" customWidth="1"/>
    <col min="3586" max="3586" width="5.5" style="2" customWidth="1"/>
    <col min="3587" max="3840" width="12.83203125" style="2"/>
    <col min="3841" max="3841" width="4.5" style="2" customWidth="1"/>
    <col min="3842" max="3842" width="5.5" style="2" customWidth="1"/>
    <col min="3843" max="4096" width="12.83203125" style="2"/>
    <col min="4097" max="4097" width="4.5" style="2" customWidth="1"/>
    <col min="4098" max="4098" width="5.5" style="2" customWidth="1"/>
    <col min="4099" max="4352" width="12.83203125" style="2"/>
    <col min="4353" max="4353" width="4.5" style="2" customWidth="1"/>
    <col min="4354" max="4354" width="5.5" style="2" customWidth="1"/>
    <col min="4355" max="4608" width="12.83203125" style="2"/>
    <col min="4609" max="4609" width="4.5" style="2" customWidth="1"/>
    <col min="4610" max="4610" width="5.5" style="2" customWidth="1"/>
    <col min="4611" max="4864" width="12.83203125" style="2"/>
    <col min="4865" max="4865" width="4.5" style="2" customWidth="1"/>
    <col min="4866" max="4866" width="5.5" style="2" customWidth="1"/>
    <col min="4867" max="5120" width="12.83203125" style="2"/>
    <col min="5121" max="5121" width="4.5" style="2" customWidth="1"/>
    <col min="5122" max="5122" width="5.5" style="2" customWidth="1"/>
    <col min="5123" max="5376" width="12.83203125" style="2"/>
    <col min="5377" max="5377" width="4.5" style="2" customWidth="1"/>
    <col min="5378" max="5378" width="5.5" style="2" customWidth="1"/>
    <col min="5379" max="5632" width="12.83203125" style="2"/>
    <col min="5633" max="5633" width="4.5" style="2" customWidth="1"/>
    <col min="5634" max="5634" width="5.5" style="2" customWidth="1"/>
    <col min="5635" max="5888" width="12.83203125" style="2"/>
    <col min="5889" max="5889" width="4.5" style="2" customWidth="1"/>
    <col min="5890" max="5890" width="5.5" style="2" customWidth="1"/>
    <col min="5891" max="6144" width="12.83203125" style="2"/>
    <col min="6145" max="6145" width="4.5" style="2" customWidth="1"/>
    <col min="6146" max="6146" width="5.5" style="2" customWidth="1"/>
    <col min="6147" max="6400" width="12.83203125" style="2"/>
    <col min="6401" max="6401" width="4.5" style="2" customWidth="1"/>
    <col min="6402" max="6402" width="5.5" style="2" customWidth="1"/>
    <col min="6403" max="6656" width="12.83203125" style="2"/>
    <col min="6657" max="6657" width="4.5" style="2" customWidth="1"/>
    <col min="6658" max="6658" width="5.5" style="2" customWidth="1"/>
    <col min="6659" max="6912" width="12.83203125" style="2"/>
    <col min="6913" max="6913" width="4.5" style="2" customWidth="1"/>
    <col min="6914" max="6914" width="5.5" style="2" customWidth="1"/>
    <col min="6915" max="7168" width="12.83203125" style="2"/>
    <col min="7169" max="7169" width="4.5" style="2" customWidth="1"/>
    <col min="7170" max="7170" width="5.5" style="2" customWidth="1"/>
    <col min="7171" max="7424" width="12.83203125" style="2"/>
    <col min="7425" max="7425" width="4.5" style="2" customWidth="1"/>
    <col min="7426" max="7426" width="5.5" style="2" customWidth="1"/>
    <col min="7427" max="7680" width="12.83203125" style="2"/>
    <col min="7681" max="7681" width="4.5" style="2" customWidth="1"/>
    <col min="7682" max="7682" width="5.5" style="2" customWidth="1"/>
    <col min="7683" max="7936" width="12.83203125" style="2"/>
    <col min="7937" max="7937" width="4.5" style="2" customWidth="1"/>
    <col min="7938" max="7938" width="5.5" style="2" customWidth="1"/>
    <col min="7939" max="8192" width="12.83203125" style="2"/>
    <col min="8193" max="8193" width="4.5" style="2" customWidth="1"/>
    <col min="8194" max="8194" width="5.5" style="2" customWidth="1"/>
    <col min="8195" max="8448" width="12.83203125" style="2"/>
    <col min="8449" max="8449" width="4.5" style="2" customWidth="1"/>
    <col min="8450" max="8450" width="5.5" style="2" customWidth="1"/>
    <col min="8451" max="8704" width="12.83203125" style="2"/>
    <col min="8705" max="8705" width="4.5" style="2" customWidth="1"/>
    <col min="8706" max="8706" width="5.5" style="2" customWidth="1"/>
    <col min="8707" max="8960" width="12.83203125" style="2"/>
    <col min="8961" max="8961" width="4.5" style="2" customWidth="1"/>
    <col min="8962" max="8962" width="5.5" style="2" customWidth="1"/>
    <col min="8963" max="9216" width="12.83203125" style="2"/>
    <col min="9217" max="9217" width="4.5" style="2" customWidth="1"/>
    <col min="9218" max="9218" width="5.5" style="2" customWidth="1"/>
    <col min="9219" max="9472" width="12.83203125" style="2"/>
    <col min="9473" max="9473" width="4.5" style="2" customWidth="1"/>
    <col min="9474" max="9474" width="5.5" style="2" customWidth="1"/>
    <col min="9475" max="9728" width="12.83203125" style="2"/>
    <col min="9729" max="9729" width="4.5" style="2" customWidth="1"/>
    <col min="9730" max="9730" width="5.5" style="2" customWidth="1"/>
    <col min="9731" max="9984" width="12.83203125" style="2"/>
    <col min="9985" max="9985" width="4.5" style="2" customWidth="1"/>
    <col min="9986" max="9986" width="5.5" style="2" customWidth="1"/>
    <col min="9987" max="10240" width="12.83203125" style="2"/>
    <col min="10241" max="10241" width="4.5" style="2" customWidth="1"/>
    <col min="10242" max="10242" width="5.5" style="2" customWidth="1"/>
    <col min="10243" max="10496" width="12.83203125" style="2"/>
    <col min="10497" max="10497" width="4.5" style="2" customWidth="1"/>
    <col min="10498" max="10498" width="5.5" style="2" customWidth="1"/>
    <col min="10499" max="10752" width="12.83203125" style="2"/>
    <col min="10753" max="10753" width="4.5" style="2" customWidth="1"/>
    <col min="10754" max="10754" width="5.5" style="2" customWidth="1"/>
    <col min="10755" max="11008" width="12.83203125" style="2"/>
    <col min="11009" max="11009" width="4.5" style="2" customWidth="1"/>
    <col min="11010" max="11010" width="5.5" style="2" customWidth="1"/>
    <col min="11011" max="11264" width="12.83203125" style="2"/>
    <col min="11265" max="11265" width="4.5" style="2" customWidth="1"/>
    <col min="11266" max="11266" width="5.5" style="2" customWidth="1"/>
    <col min="11267" max="11520" width="12.83203125" style="2"/>
    <col min="11521" max="11521" width="4.5" style="2" customWidth="1"/>
    <col min="11522" max="11522" width="5.5" style="2" customWidth="1"/>
    <col min="11523" max="11776" width="12.83203125" style="2"/>
    <col min="11777" max="11777" width="4.5" style="2" customWidth="1"/>
    <col min="11778" max="11778" width="5.5" style="2" customWidth="1"/>
    <col min="11779" max="12032" width="12.83203125" style="2"/>
    <col min="12033" max="12033" width="4.5" style="2" customWidth="1"/>
    <col min="12034" max="12034" width="5.5" style="2" customWidth="1"/>
    <col min="12035" max="12288" width="12.83203125" style="2"/>
    <col min="12289" max="12289" width="4.5" style="2" customWidth="1"/>
    <col min="12290" max="12290" width="5.5" style="2" customWidth="1"/>
    <col min="12291" max="12544" width="12.83203125" style="2"/>
    <col min="12545" max="12545" width="4.5" style="2" customWidth="1"/>
    <col min="12546" max="12546" width="5.5" style="2" customWidth="1"/>
    <col min="12547" max="12800" width="12.83203125" style="2"/>
    <col min="12801" max="12801" width="4.5" style="2" customWidth="1"/>
    <col min="12802" max="12802" width="5.5" style="2" customWidth="1"/>
    <col min="12803" max="13056" width="12.83203125" style="2"/>
    <col min="13057" max="13057" width="4.5" style="2" customWidth="1"/>
    <col min="13058" max="13058" width="5.5" style="2" customWidth="1"/>
    <col min="13059" max="13312" width="12.83203125" style="2"/>
    <col min="13313" max="13313" width="4.5" style="2" customWidth="1"/>
    <col min="13314" max="13314" width="5.5" style="2" customWidth="1"/>
    <col min="13315" max="13568" width="12.83203125" style="2"/>
    <col min="13569" max="13569" width="4.5" style="2" customWidth="1"/>
    <col min="13570" max="13570" width="5.5" style="2" customWidth="1"/>
    <col min="13571" max="13824" width="12.83203125" style="2"/>
    <col min="13825" max="13825" width="4.5" style="2" customWidth="1"/>
    <col min="13826" max="13826" width="5.5" style="2" customWidth="1"/>
    <col min="13827" max="14080" width="12.83203125" style="2"/>
    <col min="14081" max="14081" width="4.5" style="2" customWidth="1"/>
    <col min="14082" max="14082" width="5.5" style="2" customWidth="1"/>
    <col min="14083" max="14336" width="12.83203125" style="2"/>
    <col min="14337" max="14337" width="4.5" style="2" customWidth="1"/>
    <col min="14338" max="14338" width="5.5" style="2" customWidth="1"/>
    <col min="14339" max="14592" width="12.83203125" style="2"/>
    <col min="14593" max="14593" width="4.5" style="2" customWidth="1"/>
    <col min="14594" max="14594" width="5.5" style="2" customWidth="1"/>
    <col min="14595" max="14848" width="12.83203125" style="2"/>
    <col min="14849" max="14849" width="4.5" style="2" customWidth="1"/>
    <col min="14850" max="14850" width="5.5" style="2" customWidth="1"/>
    <col min="14851" max="15104" width="12.83203125" style="2"/>
    <col min="15105" max="15105" width="4.5" style="2" customWidth="1"/>
    <col min="15106" max="15106" width="5.5" style="2" customWidth="1"/>
    <col min="15107" max="15360" width="12.83203125" style="2"/>
    <col min="15361" max="15361" width="4.5" style="2" customWidth="1"/>
    <col min="15362" max="15362" width="5.5" style="2" customWidth="1"/>
    <col min="15363" max="15616" width="12.83203125" style="2"/>
    <col min="15617" max="15617" width="4.5" style="2" customWidth="1"/>
    <col min="15618" max="15618" width="5.5" style="2" customWidth="1"/>
    <col min="15619" max="15872" width="12.83203125" style="2"/>
    <col min="15873" max="15873" width="4.5" style="2" customWidth="1"/>
    <col min="15874" max="15874" width="5.5" style="2" customWidth="1"/>
    <col min="15875" max="16128" width="12.83203125" style="2"/>
    <col min="16129" max="16129" width="4.5" style="2" customWidth="1"/>
    <col min="16130" max="16130" width="5.5" style="2" customWidth="1"/>
    <col min="16131" max="16384" width="12.83203125" style="2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">
      <c r="A2" s="1"/>
      <c r="B2" s="3" t="s">
        <v>63</v>
      </c>
      <c r="C2" s="4"/>
      <c r="D2" s="4"/>
      <c r="E2" s="5"/>
      <c r="F2" s="5"/>
      <c r="G2" s="5"/>
      <c r="H2" s="5"/>
      <c r="I2" s="5"/>
      <c r="J2" s="5"/>
      <c r="K2" s="6"/>
      <c r="L2" s="1"/>
      <c r="M2" s="1"/>
      <c r="N2" s="1"/>
      <c r="O2" s="1"/>
      <c r="P2" s="1"/>
      <c r="Q2" s="1"/>
      <c r="R2" s="1"/>
      <c r="S2" s="1"/>
      <c r="T2" s="1"/>
    </row>
    <row r="3" spans="1:20" ht="17">
      <c r="A3" s="1"/>
      <c r="B3" s="7"/>
      <c r="C3" s="8" t="s">
        <v>64</v>
      </c>
      <c r="D3" s="8"/>
      <c r="E3" s="9"/>
      <c r="F3" s="9"/>
      <c r="G3" s="9"/>
      <c r="H3" s="9"/>
      <c r="I3" s="9"/>
      <c r="J3" s="9"/>
      <c r="K3" s="10"/>
      <c r="L3" s="1"/>
      <c r="M3" s="1"/>
      <c r="N3" s="1"/>
      <c r="O3" s="1"/>
      <c r="P3" s="1"/>
      <c r="Q3" s="1"/>
      <c r="R3" s="1"/>
      <c r="S3" s="1"/>
      <c r="T3" s="1"/>
    </row>
    <row r="4" spans="1:20" ht="17">
      <c r="A4" s="1"/>
      <c r="B4" s="7"/>
      <c r="C4" s="8" t="s">
        <v>65</v>
      </c>
      <c r="D4" s="8"/>
      <c r="E4" s="9"/>
      <c r="F4" s="9"/>
      <c r="G4" s="9"/>
      <c r="H4" s="9"/>
      <c r="I4" s="9"/>
      <c r="J4" s="9"/>
      <c r="K4" s="10"/>
      <c r="L4" s="1"/>
      <c r="M4" s="1"/>
      <c r="N4" s="1"/>
      <c r="O4" s="1"/>
      <c r="P4" s="1"/>
      <c r="Q4" s="1"/>
      <c r="R4" s="1"/>
      <c r="S4" s="1"/>
      <c r="T4" s="1"/>
    </row>
    <row r="5" spans="1:20" ht="17">
      <c r="A5" s="1"/>
      <c r="B5" s="7"/>
      <c r="C5" s="8" t="s">
        <v>66</v>
      </c>
      <c r="D5" s="8"/>
      <c r="E5" s="9"/>
      <c r="F5" s="9"/>
      <c r="G5" s="9"/>
      <c r="H5" s="9"/>
      <c r="I5" s="9"/>
      <c r="J5" s="9"/>
      <c r="K5" s="10"/>
      <c r="L5" s="1"/>
      <c r="M5" s="1"/>
      <c r="N5" s="1"/>
      <c r="O5" s="1"/>
      <c r="P5" s="1"/>
      <c r="Q5" s="1"/>
      <c r="R5" s="1"/>
      <c r="S5" s="1"/>
      <c r="T5" s="1"/>
    </row>
    <row r="6" spans="1:20" ht="17">
      <c r="A6" s="1"/>
      <c r="B6" s="7"/>
      <c r="C6" s="8" t="s">
        <v>67</v>
      </c>
      <c r="D6" s="8"/>
      <c r="E6" s="9"/>
      <c r="F6" s="9"/>
      <c r="G6" s="9"/>
      <c r="H6" s="9"/>
      <c r="I6" s="9"/>
      <c r="J6" s="9"/>
      <c r="K6" s="10"/>
      <c r="L6" s="1"/>
      <c r="M6" s="1"/>
      <c r="N6" s="1"/>
      <c r="O6" s="1"/>
      <c r="P6" s="1"/>
      <c r="Q6" s="1"/>
      <c r="R6" s="1"/>
      <c r="S6" s="1"/>
      <c r="T6" s="1"/>
    </row>
    <row r="7" spans="1:20" ht="17">
      <c r="A7" s="1"/>
      <c r="B7" s="7"/>
      <c r="C7" s="8" t="s">
        <v>68</v>
      </c>
      <c r="D7" s="8"/>
      <c r="E7" s="9"/>
      <c r="F7" s="9"/>
      <c r="G7" s="9"/>
      <c r="H7" s="9"/>
      <c r="I7" s="9"/>
      <c r="J7" s="9"/>
      <c r="K7" s="10"/>
      <c r="L7" s="1"/>
      <c r="M7" s="1"/>
      <c r="N7" s="1"/>
      <c r="O7" s="1"/>
      <c r="P7" s="1"/>
      <c r="Q7" s="1"/>
      <c r="R7" s="1"/>
      <c r="S7" s="1"/>
      <c r="T7" s="1"/>
    </row>
    <row r="8" spans="1:20" ht="17">
      <c r="A8" s="1"/>
      <c r="B8" s="11"/>
      <c r="C8" s="12" t="s">
        <v>69</v>
      </c>
      <c r="D8" s="9"/>
      <c r="E8" s="9"/>
      <c r="F8" s="9"/>
      <c r="G8" s="9"/>
      <c r="H8" s="9"/>
      <c r="I8" s="9"/>
      <c r="J8" s="9"/>
      <c r="K8" s="10"/>
      <c r="L8" s="1"/>
      <c r="M8" s="1"/>
      <c r="N8" s="1"/>
      <c r="O8" s="1"/>
      <c r="P8" s="1"/>
      <c r="Q8" s="1"/>
      <c r="R8" s="1"/>
      <c r="S8" s="1"/>
      <c r="T8" s="1"/>
    </row>
    <row r="9" spans="1:20" ht="17">
      <c r="A9" s="1"/>
      <c r="B9" s="11"/>
      <c r="C9" s="12" t="s">
        <v>70</v>
      </c>
      <c r="D9" s="9"/>
      <c r="E9" s="9"/>
      <c r="F9" s="9"/>
      <c r="G9" s="9"/>
      <c r="H9" s="9"/>
      <c r="I9" s="9"/>
      <c r="J9" s="9"/>
      <c r="K9" s="10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1"/>
      <c r="B10" s="11"/>
      <c r="C10" s="9"/>
      <c r="D10" s="9"/>
      <c r="E10" s="9"/>
      <c r="F10" s="9"/>
      <c r="G10" s="9"/>
      <c r="H10" s="9"/>
      <c r="I10" s="9"/>
      <c r="J10" s="9"/>
      <c r="K10" s="10"/>
      <c r="L10" s="1"/>
      <c r="M10" s="1"/>
      <c r="N10" s="1"/>
      <c r="O10" s="1"/>
      <c r="P10" s="1"/>
      <c r="Q10" s="1"/>
      <c r="R10" s="1"/>
      <c r="S10" s="1"/>
      <c r="T10" s="1"/>
    </row>
    <row r="11" spans="1:20" ht="17">
      <c r="A11" s="1"/>
      <c r="B11" s="7" t="s">
        <v>71</v>
      </c>
      <c r="C11" s="8"/>
      <c r="D11" s="8"/>
      <c r="E11" s="8"/>
      <c r="F11" s="8"/>
      <c r="G11" s="8"/>
      <c r="H11" s="9"/>
      <c r="I11" s="9"/>
      <c r="J11" s="9"/>
      <c r="K11" s="10"/>
      <c r="L11" s="1"/>
      <c r="M11" s="1"/>
      <c r="N11" s="1"/>
      <c r="O11" s="1"/>
      <c r="P11" s="1"/>
      <c r="Q11" s="1"/>
      <c r="R11" s="1"/>
      <c r="S11" s="1"/>
      <c r="T11" s="1"/>
    </row>
    <row r="12" spans="1:20" ht="17">
      <c r="A12" s="1"/>
      <c r="B12" s="7"/>
      <c r="C12" s="8" t="s">
        <v>72</v>
      </c>
      <c r="D12" s="8"/>
      <c r="E12" s="8"/>
      <c r="F12" s="8"/>
      <c r="G12" s="8"/>
      <c r="H12" s="9"/>
      <c r="I12" s="9"/>
      <c r="J12" s="9"/>
      <c r="K12" s="10"/>
      <c r="L12" s="1"/>
      <c r="M12" s="1"/>
      <c r="N12" s="1"/>
      <c r="O12" s="1"/>
      <c r="P12" s="1"/>
      <c r="Q12" s="1"/>
      <c r="R12" s="1"/>
      <c r="S12" s="1"/>
      <c r="T12" s="1"/>
    </row>
    <row r="13" spans="1:20" ht="17">
      <c r="A13" s="1"/>
      <c r="B13" s="7"/>
      <c r="C13" s="8" t="s">
        <v>73</v>
      </c>
      <c r="D13" s="8"/>
      <c r="E13" s="8"/>
      <c r="F13" s="8"/>
      <c r="G13" s="8"/>
      <c r="H13" s="9"/>
      <c r="I13" s="9"/>
      <c r="J13" s="9"/>
      <c r="K13" s="10"/>
      <c r="L13" s="1"/>
      <c r="M13" s="1"/>
      <c r="N13" s="1"/>
      <c r="O13" s="1"/>
      <c r="P13" s="1"/>
      <c r="Q13" s="1"/>
      <c r="R13" s="1"/>
      <c r="S13" s="1"/>
      <c r="T13" s="1"/>
    </row>
    <row r="14" spans="1:20" ht="17">
      <c r="A14" s="1"/>
      <c r="B14" s="7"/>
      <c r="C14" s="8" t="s">
        <v>74</v>
      </c>
      <c r="D14" s="8"/>
      <c r="E14" s="8"/>
      <c r="F14" s="8"/>
      <c r="G14" s="8"/>
      <c r="H14" s="9"/>
      <c r="I14" s="9"/>
      <c r="J14" s="9"/>
      <c r="K14" s="10"/>
      <c r="L14" s="1"/>
      <c r="M14" s="1"/>
      <c r="N14" s="1"/>
      <c r="O14" s="1"/>
      <c r="P14" s="1"/>
      <c r="Q14" s="1"/>
      <c r="R14" s="1"/>
      <c r="S14" s="1"/>
      <c r="T14" s="1"/>
    </row>
    <row r="15" spans="1:20" ht="17">
      <c r="A15" s="1"/>
      <c r="B15" s="7"/>
      <c r="C15" s="8" t="s">
        <v>75</v>
      </c>
      <c r="D15" s="8"/>
      <c r="E15" s="8"/>
      <c r="F15" s="8"/>
      <c r="G15" s="8"/>
      <c r="H15" s="9"/>
      <c r="I15" s="9"/>
      <c r="J15" s="9"/>
      <c r="K15" s="10"/>
      <c r="L15" s="1"/>
      <c r="M15" s="1"/>
      <c r="N15" s="1"/>
      <c r="O15" s="1"/>
      <c r="P15" s="1"/>
      <c r="Q15" s="1"/>
      <c r="R15" s="1"/>
      <c r="S15" s="1"/>
      <c r="T15" s="1"/>
    </row>
    <row r="16" spans="1:20" ht="17">
      <c r="A16" s="1"/>
      <c r="B16" s="7"/>
      <c r="C16" s="8" t="s">
        <v>76</v>
      </c>
      <c r="D16" s="8"/>
      <c r="E16" s="8"/>
      <c r="F16" s="8"/>
      <c r="G16" s="8"/>
      <c r="H16" s="9"/>
      <c r="I16" s="9"/>
      <c r="J16" s="9"/>
      <c r="K16" s="10"/>
      <c r="L16" s="1"/>
      <c r="M16" s="1"/>
      <c r="N16" s="1"/>
      <c r="O16" s="1"/>
      <c r="P16" s="1"/>
      <c r="Q16" s="1"/>
      <c r="R16" s="1"/>
      <c r="S16" s="1"/>
      <c r="T16" s="1"/>
    </row>
    <row r="17" spans="1:20" ht="17">
      <c r="A17" s="1"/>
      <c r="B17" s="7"/>
      <c r="C17" s="8" t="s">
        <v>77</v>
      </c>
      <c r="D17" s="8"/>
      <c r="E17" s="8"/>
      <c r="F17" s="8"/>
      <c r="G17" s="8"/>
      <c r="H17" s="9"/>
      <c r="I17" s="9"/>
      <c r="J17" s="9"/>
      <c r="K17" s="10"/>
      <c r="L17" s="1"/>
      <c r="M17" s="1"/>
      <c r="N17" s="1"/>
      <c r="O17" s="1"/>
      <c r="P17" s="1"/>
      <c r="Q17" s="1"/>
      <c r="R17" s="1"/>
      <c r="S17" s="1"/>
      <c r="T17" s="1"/>
    </row>
    <row r="18" spans="1:20" ht="17">
      <c r="A18" s="1"/>
      <c r="B18" s="7"/>
      <c r="C18" s="8"/>
      <c r="D18" s="8"/>
      <c r="E18" s="8"/>
      <c r="F18" s="8"/>
      <c r="G18" s="8"/>
      <c r="H18" s="9"/>
      <c r="I18" s="9"/>
      <c r="J18" s="9"/>
      <c r="K18" s="10"/>
      <c r="L18" s="1"/>
      <c r="M18" s="1"/>
      <c r="N18" s="1"/>
      <c r="O18" s="1"/>
      <c r="P18" s="1"/>
      <c r="Q18" s="1"/>
      <c r="R18" s="1"/>
      <c r="S18" s="1"/>
      <c r="T18" s="1"/>
    </row>
    <row r="19" spans="1:20" ht="17">
      <c r="A19" s="1"/>
      <c r="B19" s="7" t="s">
        <v>78</v>
      </c>
      <c r="C19" s="8"/>
      <c r="D19" s="8"/>
      <c r="E19" s="8"/>
      <c r="F19" s="8"/>
      <c r="G19" s="8"/>
      <c r="H19" s="9"/>
      <c r="I19" s="9"/>
      <c r="J19" s="9"/>
      <c r="K19" s="10"/>
      <c r="L19" s="1"/>
      <c r="M19" s="1"/>
      <c r="N19" s="1"/>
      <c r="O19" s="1"/>
      <c r="P19" s="1"/>
      <c r="Q19" s="1"/>
      <c r="R19" s="1"/>
      <c r="S19" s="1"/>
      <c r="T19" s="1"/>
    </row>
    <row r="20" spans="1:20" ht="17">
      <c r="A20" s="1"/>
      <c r="B20" s="7"/>
      <c r="C20" s="8" t="s">
        <v>79</v>
      </c>
      <c r="D20" s="8"/>
      <c r="E20" s="8"/>
      <c r="F20" s="8"/>
      <c r="G20" s="8"/>
      <c r="H20" s="9"/>
      <c r="I20" s="9"/>
      <c r="J20" s="9"/>
      <c r="K20" s="10"/>
      <c r="L20" s="1"/>
      <c r="M20" s="1"/>
      <c r="N20" s="1"/>
      <c r="O20" s="1"/>
      <c r="P20" s="1"/>
      <c r="Q20" s="1"/>
      <c r="R20" s="1"/>
      <c r="S20" s="1"/>
      <c r="T20" s="1"/>
    </row>
    <row r="21" spans="1:20" ht="17">
      <c r="A21" s="1"/>
      <c r="B21" s="7"/>
      <c r="C21" s="8" t="s">
        <v>80</v>
      </c>
      <c r="D21" s="8"/>
      <c r="E21" s="8"/>
      <c r="F21" s="8"/>
      <c r="G21" s="8"/>
      <c r="H21" s="9"/>
      <c r="I21" s="9"/>
      <c r="J21" s="9"/>
      <c r="K21" s="10"/>
      <c r="L21" s="1"/>
      <c r="M21" s="1"/>
      <c r="N21" s="1"/>
      <c r="O21" s="1"/>
      <c r="P21" s="1"/>
      <c r="Q21" s="1"/>
      <c r="R21" s="1"/>
      <c r="S21" s="1"/>
      <c r="T21" s="1"/>
    </row>
    <row r="22" spans="1:20" ht="17">
      <c r="A22" s="1"/>
      <c r="B22" s="7"/>
      <c r="C22" s="8" t="s">
        <v>81</v>
      </c>
      <c r="D22" s="8"/>
      <c r="E22" s="8"/>
      <c r="F22" s="8"/>
      <c r="G22" s="8"/>
      <c r="H22" s="9"/>
      <c r="I22" s="9"/>
      <c r="J22" s="9"/>
      <c r="K22" s="10"/>
      <c r="L22" s="1"/>
      <c r="M22" s="1"/>
      <c r="N22" s="1"/>
      <c r="O22" s="1"/>
      <c r="P22" s="1"/>
      <c r="Q22" s="1"/>
      <c r="R22" s="1"/>
      <c r="S22" s="1"/>
      <c r="T22" s="1"/>
    </row>
    <row r="23" spans="1:20" ht="17">
      <c r="A23" s="1"/>
      <c r="B23" s="7"/>
      <c r="C23" s="8" t="s">
        <v>82</v>
      </c>
      <c r="D23" s="8"/>
      <c r="E23" s="8"/>
      <c r="F23" s="8"/>
      <c r="G23" s="8"/>
      <c r="H23" s="9"/>
      <c r="I23" s="9"/>
      <c r="J23" s="9"/>
      <c r="K23" s="10"/>
      <c r="L23" s="1"/>
      <c r="M23" s="1"/>
      <c r="N23" s="1"/>
      <c r="O23" s="1"/>
      <c r="P23" s="1"/>
      <c r="Q23" s="1"/>
      <c r="R23" s="1"/>
      <c r="S23" s="1"/>
      <c r="T23" s="1"/>
    </row>
    <row r="24" spans="1:20" ht="17">
      <c r="A24" s="1"/>
      <c r="B24" s="7"/>
      <c r="C24" s="8" t="s">
        <v>83</v>
      </c>
      <c r="D24" s="8"/>
      <c r="E24" s="8"/>
      <c r="F24" s="8"/>
      <c r="G24" s="8"/>
      <c r="H24" s="9"/>
      <c r="I24" s="9"/>
      <c r="J24" s="9"/>
      <c r="K24" s="10"/>
      <c r="L24" s="1"/>
      <c r="M24" s="1"/>
      <c r="N24" s="1"/>
      <c r="O24" s="1"/>
      <c r="P24" s="1"/>
      <c r="Q24" s="1"/>
      <c r="R24" s="1"/>
      <c r="S24" s="1"/>
      <c r="T24" s="1"/>
    </row>
    <row r="25" spans="1:20" ht="17">
      <c r="A25" s="1"/>
      <c r="B25" s="7"/>
      <c r="C25" s="8" t="s">
        <v>84</v>
      </c>
      <c r="D25" s="8"/>
      <c r="E25" s="8"/>
      <c r="F25" s="8"/>
      <c r="G25" s="8"/>
      <c r="H25" s="9"/>
      <c r="I25" s="9"/>
      <c r="J25" s="9"/>
      <c r="K25" s="10"/>
      <c r="L25" s="1"/>
      <c r="M25" s="1"/>
      <c r="N25" s="1"/>
      <c r="O25" s="1"/>
      <c r="P25" s="1"/>
      <c r="Q25" s="1"/>
      <c r="R25" s="1"/>
      <c r="S25" s="1"/>
      <c r="T25" s="1"/>
    </row>
    <row r="26" spans="1:20" ht="17">
      <c r="A26" s="1"/>
      <c r="B26" s="7"/>
      <c r="C26" s="8" t="s">
        <v>85</v>
      </c>
      <c r="D26" s="8"/>
      <c r="E26" s="8"/>
      <c r="F26" s="8"/>
      <c r="G26" s="8"/>
      <c r="H26" s="9"/>
      <c r="I26" s="9"/>
      <c r="J26" s="9"/>
      <c r="K26" s="10"/>
      <c r="L26" s="1"/>
      <c r="M26" s="1"/>
      <c r="N26" s="1"/>
      <c r="O26" s="1"/>
      <c r="P26" s="1"/>
      <c r="Q26" s="1"/>
      <c r="R26" s="1"/>
      <c r="S26" s="1"/>
      <c r="T26" s="1"/>
    </row>
    <row r="27" spans="1:20" ht="17">
      <c r="A27" s="1"/>
      <c r="B27" s="7"/>
      <c r="C27" s="8"/>
      <c r="D27" s="8"/>
      <c r="E27" s="8"/>
      <c r="F27" s="8"/>
      <c r="G27" s="8"/>
      <c r="H27" s="9"/>
      <c r="I27" s="9"/>
      <c r="J27" s="9"/>
      <c r="K27" s="10"/>
      <c r="L27" s="1"/>
      <c r="M27" s="1"/>
      <c r="N27" s="1"/>
      <c r="O27" s="1"/>
      <c r="P27" s="1"/>
      <c r="Q27" s="1"/>
      <c r="R27" s="1"/>
      <c r="S27" s="1"/>
      <c r="T27" s="1"/>
    </row>
    <row r="28" spans="1:20" ht="17">
      <c r="A28" s="1"/>
      <c r="B28" s="7" t="s">
        <v>86</v>
      </c>
      <c r="C28" s="8"/>
      <c r="D28" s="8"/>
      <c r="E28" s="8"/>
      <c r="F28" s="8"/>
      <c r="G28" s="8"/>
      <c r="H28" s="9"/>
      <c r="I28" s="9"/>
      <c r="J28" s="9"/>
      <c r="K28" s="10"/>
      <c r="L28" s="1"/>
      <c r="M28" s="1"/>
      <c r="N28" s="1"/>
      <c r="O28" s="1"/>
      <c r="P28" s="1"/>
      <c r="Q28" s="1"/>
      <c r="R28" s="1"/>
      <c r="S28" s="1"/>
      <c r="T28" s="1"/>
    </row>
    <row r="29" spans="1:20" ht="17">
      <c r="A29" s="1"/>
      <c r="B29" s="7"/>
      <c r="C29" s="8" t="s">
        <v>87</v>
      </c>
      <c r="D29" s="8"/>
      <c r="E29" s="8"/>
      <c r="F29" s="8"/>
      <c r="G29" s="8"/>
      <c r="H29" s="9"/>
      <c r="I29" s="9"/>
      <c r="J29" s="9"/>
      <c r="K29" s="10"/>
      <c r="L29" s="1"/>
      <c r="M29" s="1"/>
      <c r="N29" s="1"/>
      <c r="O29" s="1"/>
      <c r="P29" s="1"/>
      <c r="Q29" s="1"/>
      <c r="R29" s="1"/>
      <c r="S29" s="1"/>
      <c r="T29" s="1"/>
    </row>
    <row r="30" spans="1:20" ht="17">
      <c r="A30" s="1"/>
      <c r="B30" s="7"/>
      <c r="C30" s="8" t="s">
        <v>88</v>
      </c>
      <c r="D30" s="8"/>
      <c r="E30" s="8"/>
      <c r="F30" s="8"/>
      <c r="G30" s="8"/>
      <c r="H30" s="9"/>
      <c r="I30" s="9"/>
      <c r="J30" s="9"/>
      <c r="K30" s="10"/>
      <c r="L30" s="1"/>
      <c r="M30" s="1"/>
      <c r="N30" s="1"/>
      <c r="O30" s="1"/>
      <c r="P30" s="1"/>
      <c r="Q30" s="1"/>
      <c r="R30" s="1"/>
      <c r="S30" s="1"/>
      <c r="T30" s="1"/>
    </row>
    <row r="31" spans="1:20" ht="17">
      <c r="A31" s="1"/>
      <c r="B31" s="7"/>
      <c r="C31" s="8"/>
      <c r="D31" s="8"/>
      <c r="E31" s="8"/>
      <c r="F31" s="8"/>
      <c r="G31" s="8"/>
      <c r="H31" s="9"/>
      <c r="I31" s="9"/>
      <c r="J31" s="9"/>
      <c r="K31" s="10"/>
      <c r="L31" s="1"/>
      <c r="M31" s="1"/>
      <c r="N31" s="1"/>
      <c r="O31" s="1"/>
      <c r="P31" s="1"/>
      <c r="Q31" s="1"/>
      <c r="R31" s="1"/>
      <c r="S31" s="1"/>
      <c r="T31" s="1"/>
    </row>
    <row r="32" spans="1:20" ht="17">
      <c r="A32" s="1"/>
      <c r="B32" s="7" t="s">
        <v>89</v>
      </c>
      <c r="C32" s="8"/>
      <c r="D32" s="8"/>
      <c r="E32" s="8"/>
      <c r="F32" s="8"/>
      <c r="G32" s="8"/>
      <c r="H32" s="9"/>
      <c r="I32" s="9"/>
      <c r="J32" s="9"/>
      <c r="K32" s="10"/>
      <c r="L32" s="1"/>
      <c r="M32" s="1"/>
      <c r="N32" s="1"/>
      <c r="O32" s="1"/>
      <c r="P32" s="1"/>
      <c r="Q32" s="1"/>
      <c r="R32" s="1"/>
      <c r="S32" s="1"/>
      <c r="T32" s="1"/>
    </row>
    <row r="33" spans="1:20" ht="17">
      <c r="A33" s="1"/>
      <c r="B33" s="7"/>
      <c r="C33" s="7" t="s">
        <v>90</v>
      </c>
      <c r="D33" s="8"/>
      <c r="E33" s="8"/>
      <c r="F33" s="8"/>
      <c r="G33" s="8"/>
      <c r="H33" s="9"/>
      <c r="I33" s="9"/>
      <c r="J33" s="9"/>
      <c r="K33" s="10"/>
      <c r="L33" s="1"/>
      <c r="M33" s="1"/>
      <c r="N33" s="1"/>
      <c r="O33" s="1"/>
      <c r="P33" s="1"/>
      <c r="Q33" s="1"/>
      <c r="R33" s="1"/>
      <c r="S33" s="1"/>
      <c r="T33" s="1"/>
    </row>
    <row r="34" spans="1:20" ht="17">
      <c r="A34" s="1"/>
      <c r="B34" s="7"/>
      <c r="C34" s="8" t="s">
        <v>91</v>
      </c>
      <c r="D34" s="8"/>
      <c r="E34" s="8"/>
      <c r="F34" s="8"/>
      <c r="G34" s="8"/>
      <c r="H34" s="9"/>
      <c r="I34" s="9"/>
      <c r="J34" s="9"/>
      <c r="K34" s="10"/>
      <c r="L34" s="1"/>
      <c r="M34" s="1"/>
      <c r="N34" s="1"/>
      <c r="O34" s="1"/>
      <c r="P34" s="1"/>
      <c r="Q34" s="1"/>
      <c r="R34" s="1"/>
      <c r="S34" s="1"/>
      <c r="T34" s="1"/>
    </row>
    <row r="35" spans="1:20" ht="17">
      <c r="A35" s="1"/>
      <c r="B35" s="7"/>
      <c r="C35" s="8" t="s">
        <v>92</v>
      </c>
      <c r="D35" s="8"/>
      <c r="E35" s="8"/>
      <c r="F35" s="8"/>
      <c r="G35" s="8"/>
      <c r="H35" s="9"/>
      <c r="I35" s="9"/>
      <c r="J35" s="9"/>
      <c r="K35" s="10"/>
      <c r="L35" s="1"/>
      <c r="M35" s="1"/>
      <c r="N35" s="1"/>
      <c r="O35" s="1"/>
      <c r="P35" s="1"/>
      <c r="Q35" s="1"/>
      <c r="R35" s="1"/>
      <c r="S35" s="1"/>
      <c r="T35" s="1"/>
    </row>
    <row r="36" spans="1:20" ht="17">
      <c r="A36" s="1"/>
      <c r="B36" s="7"/>
      <c r="C36" s="8" t="s">
        <v>93</v>
      </c>
      <c r="D36" s="8"/>
      <c r="E36" s="8"/>
      <c r="F36" s="8"/>
      <c r="G36" s="8"/>
      <c r="H36" s="9"/>
      <c r="I36" s="9"/>
      <c r="J36" s="9"/>
      <c r="K36" s="10"/>
      <c r="L36" s="1"/>
      <c r="M36" s="1"/>
      <c r="N36" s="1"/>
      <c r="O36" s="1"/>
      <c r="P36" s="1"/>
      <c r="Q36" s="1"/>
      <c r="R36" s="1"/>
      <c r="S36" s="1"/>
      <c r="T36" s="1"/>
    </row>
    <row r="37" spans="1:20" ht="17">
      <c r="A37" s="1"/>
      <c r="B37" s="7"/>
      <c r="C37" s="8"/>
      <c r="D37" s="8"/>
      <c r="E37" s="8"/>
      <c r="F37" s="8"/>
      <c r="G37" s="8"/>
      <c r="H37" s="9"/>
      <c r="I37" s="9"/>
      <c r="J37" s="9"/>
      <c r="K37" s="10"/>
      <c r="L37" s="1"/>
      <c r="M37" s="1"/>
      <c r="N37" s="1"/>
      <c r="O37" s="1"/>
      <c r="P37" s="1"/>
      <c r="Q37" s="1"/>
      <c r="R37" s="1"/>
      <c r="S37" s="1"/>
      <c r="T37" s="1"/>
    </row>
    <row r="38" spans="1:20" ht="17">
      <c r="A38" s="1"/>
      <c r="B38" s="7" t="s">
        <v>94</v>
      </c>
      <c r="C38" s="8"/>
      <c r="D38" s="8"/>
      <c r="E38" s="8"/>
      <c r="F38" s="8"/>
      <c r="G38" s="8"/>
      <c r="H38" s="9"/>
      <c r="I38" s="9"/>
      <c r="J38" s="9"/>
      <c r="K38" s="10"/>
      <c r="L38" s="1"/>
      <c r="M38" s="1"/>
      <c r="N38" s="1"/>
      <c r="O38" s="1"/>
      <c r="P38" s="1"/>
      <c r="Q38" s="1"/>
      <c r="R38" s="1"/>
      <c r="S38" s="1"/>
      <c r="T38" s="1"/>
    </row>
    <row r="39" spans="1:20" ht="17">
      <c r="A39" s="1"/>
      <c r="B39" s="7"/>
      <c r="C39" s="8" t="s">
        <v>95</v>
      </c>
      <c r="D39" s="8"/>
      <c r="E39" s="8"/>
      <c r="F39" s="8"/>
      <c r="G39" s="8"/>
      <c r="H39" s="12" t="s">
        <v>96</v>
      </c>
      <c r="I39" s="9"/>
      <c r="J39" s="9"/>
      <c r="K39" s="10"/>
      <c r="L39" s="1"/>
      <c r="M39" s="1"/>
      <c r="N39" s="1"/>
      <c r="O39" s="1"/>
      <c r="P39" s="1"/>
      <c r="Q39" s="1"/>
      <c r="R39" s="1"/>
      <c r="S39" s="1"/>
      <c r="T39" s="1"/>
    </row>
    <row r="40" spans="1:20" ht="17">
      <c r="A40" s="1"/>
      <c r="B40" s="7"/>
      <c r="C40" s="8" t="s">
        <v>97</v>
      </c>
      <c r="D40" s="8"/>
      <c r="E40" s="8"/>
      <c r="F40" s="8"/>
      <c r="G40" s="8"/>
      <c r="H40" s="12" t="s">
        <v>98</v>
      </c>
      <c r="I40" s="9"/>
      <c r="J40" s="9"/>
      <c r="K40" s="10"/>
      <c r="L40" s="1"/>
      <c r="M40" s="1"/>
      <c r="N40" s="1"/>
      <c r="O40" s="1"/>
      <c r="P40" s="1"/>
      <c r="Q40" s="1"/>
      <c r="R40" s="1"/>
      <c r="S40" s="1"/>
      <c r="T40" s="1"/>
    </row>
    <row r="41" spans="1:20" ht="17">
      <c r="A41" s="1"/>
      <c r="B41" s="7"/>
      <c r="C41" s="8" t="s">
        <v>99</v>
      </c>
      <c r="D41" s="8"/>
      <c r="E41" s="8"/>
      <c r="F41" s="8"/>
      <c r="G41" s="8"/>
      <c r="H41" s="12" t="s">
        <v>100</v>
      </c>
      <c r="I41" s="9"/>
      <c r="J41" s="9"/>
      <c r="K41" s="10"/>
      <c r="L41" s="1"/>
      <c r="M41" s="1"/>
      <c r="N41" s="1"/>
      <c r="O41" s="1"/>
      <c r="P41" s="1"/>
      <c r="Q41" s="1"/>
      <c r="R41" s="1"/>
      <c r="S41" s="1"/>
      <c r="T41" s="1"/>
    </row>
    <row r="42" spans="1:20" ht="17">
      <c r="A42" s="1"/>
      <c r="B42" s="13"/>
      <c r="C42" s="14"/>
      <c r="D42" s="14"/>
      <c r="E42" s="14"/>
      <c r="F42" s="14"/>
      <c r="G42" s="14"/>
      <c r="H42" s="15"/>
      <c r="I42" s="15"/>
      <c r="J42" s="15"/>
      <c r="K42" s="16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</sheetData>
  <phoneticPr fontId="1"/>
  <hyperlinks>
    <hyperlink ref="C8" r:id="rId1" xr:uid="{2D5A054D-2D49-3E4D-A19B-03692DCB5AC8}"/>
    <hyperlink ref="C9" r:id="rId2" display="http://www002.upp.so-net.ne.jp/sbux/Home.html" xr:uid="{BC446B55-AC2B-364D-BDAD-7F61D31EA29A}"/>
    <hyperlink ref="H39" r:id="rId3" xr:uid="{397B3AA6-9DF5-664D-B1C0-2863488C5777}"/>
    <hyperlink ref="H40" r:id="rId4" xr:uid="{8EDB6A31-AD75-6C41-A0D4-DF2A0580E75E}"/>
    <hyperlink ref="H41" r:id="rId5" xr:uid="{CB268D03-DED0-F54A-8FC3-58DE725DEED7}"/>
  </hyperlinks>
  <pageMargins left="0.75" right="0.75" top="1" bottom="1" header="0.51200000000000001" footer="0.51200000000000001"/>
  <pageSetup paperSize="1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要因効果図の作成</vt:lpstr>
      <vt:lpstr>（有）増田技術事務所</vt:lpstr>
    </vt:vector>
  </TitlesOfParts>
  <Manager/>
  <Company>有限会社増田技術事務所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代表取締役　増田雪也</dc:creator>
  <cp:keywords/>
  <dc:description/>
  <cp:lastModifiedBy>増田 （品質工学）</cp:lastModifiedBy>
  <dcterms:created xsi:type="dcterms:W3CDTF">2005-11-27T01:50:07Z</dcterms:created>
  <dcterms:modified xsi:type="dcterms:W3CDTF">2023-04-11T07:28:43Z</dcterms:modified>
  <cp:category/>
</cp:coreProperties>
</file>